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Tartalomjegyzék" sheetId="1" r:id="rId1"/>
    <sheet name="I_Vezetői Összefoglaló" sheetId="2" r:id="rId2"/>
    <sheet name="II_Ügyfél bemutatása" sheetId="3" r:id="rId3"/>
    <sheet name="III_Piacelemzés és értékelés" sheetId="4" r:id="rId4"/>
    <sheet name="IV_Szerv. emberi erőforrások" sheetId="5" r:id="rId5"/>
    <sheet name="V_Fejlesztés bemutatása" sheetId="6" r:id="rId6"/>
    <sheet name="VI_Pénzügyi fenntarthatóság" sheetId="7" r:id="rId7"/>
    <sheet name="VII_Kommunikációs terv" sheetId="8" r:id="rId8"/>
    <sheet name="VIII_Társ.-i felelősségvállalás" sheetId="9" r:id="rId9"/>
  </sheets>
  <definedNames>
    <definedName name="_xlnm.Print_Titles" localSheetId="3">'III_Piacelemzés és értékelés'!$1:$4</definedName>
    <definedName name="_xlnm.Print_Titles" localSheetId="4">'IV_Szerv. emberi erőforrások'!$1:$4</definedName>
    <definedName name="_xlnm.Print_Titles" localSheetId="5">'V_Fejlesztés bemutatása'!$1:$4</definedName>
    <definedName name="_xlnm.Print_Titles" localSheetId="6">'VI_Pénzügyi fenntarthatóság'!$1:$4</definedName>
    <definedName name="_xlnm.Print_Titles" localSheetId="7">'VII_Kommunikációs terv'!$1:$4</definedName>
    <definedName name="_xlnm.Print_Area" localSheetId="1">'I_Vezetői Összefoglaló'!$A$1:$D$7</definedName>
    <definedName name="_xlnm.Print_Area" localSheetId="2">'II_Ügyfél bemutatása'!$A$1:$D$8</definedName>
    <definedName name="_xlnm.Print_Area" localSheetId="3">'III_Piacelemzés és értékelés'!$A$1:$H$27</definedName>
    <definedName name="_xlnm.Print_Area" localSheetId="4">'IV_Szerv. emberi erőforrások'!$A$1:$D$11</definedName>
    <definedName name="_xlnm.Print_Area" localSheetId="0">'Tartalomjegyzék'!$A$1:$AI$30</definedName>
    <definedName name="_xlnm.Print_Area" localSheetId="5">'V_Fejlesztés bemutatása'!$A$1:$G$22</definedName>
    <definedName name="_xlnm.Print_Area" localSheetId="6">'VI_Pénzügyi fenntarthatóság'!$A$1:$D$12</definedName>
    <definedName name="_xlnm.Print_Area" localSheetId="7">'VII_Kommunikációs terv'!$A$1:$G$28</definedName>
    <definedName name="_xlnm.Print_Area" localSheetId="8">'VIII_Társ.-i felelősségvállalás'!$A$1:$D$8</definedName>
  </definedNames>
  <calcPr fullCalcOnLoad="1"/>
</workbook>
</file>

<file path=xl/sharedStrings.xml><?xml version="1.0" encoding="utf-8"?>
<sst xmlns="http://schemas.openxmlformats.org/spreadsheetml/2006/main" count="249" uniqueCount="166">
  <si>
    <t>Induló vállalkozás esetén csak a 2., 3. kérdéseket kell megválaszolni.
1. Sorolja fel a vállalkozás elmúlt 12 hónapban forgalmazott termékeit! (Kérjük, hogy maximum ötöt soroljon fel).
2. Milyen termékeket tervez előállítani a következő 4 év során?
3. Mutassa be, hogy az Ön terméke(i) milyen piaci pozícióval bír(nak) az értékesítési piacon!
Válaszai megadásakor kérjük, használja az alkérdéseknél feltüntetett sorszámot!
Felhívjuk figyelmét, hogy a megengedett karakterszám túllépése esetén a megadott karakterszám feletti részt nem áll módunkban figyelembe venni!</t>
  </si>
  <si>
    <t>Kérjük, hogy százalékban adja meg, mely termékének mekkora hányadát tervezi az adott csatornán keresztül értékesíteni!</t>
  </si>
  <si>
    <r>
      <t xml:space="preserve">Ültetvénygondozási munkák
</t>
    </r>
    <r>
      <rPr>
        <sz val="10"/>
        <rFont val="Arial"/>
        <family val="2"/>
      </rPr>
      <t>Kérjük, ismertesse (legfeljebb 1000 karakterben), az ültetvényben elvégzendő ápolási munkákat és azok eszköz igényét, valamint ezek átlagos költség igényét.</t>
    </r>
    <r>
      <rPr>
        <i/>
        <sz val="10"/>
        <rFont val="Arial"/>
        <family val="2"/>
      </rPr>
      <t xml:space="preserve">
</t>
    </r>
  </si>
  <si>
    <t>1. Kérjük mutassa be a tervezett fejlesztés megvalósításának mechanizmusát, a támogatási határozat kézhezvétele utáni időszakot tekintve, az alábbiak szerint:
  - nevezze meg és jelölje római számokkal a megvalósítás egyes szakaszait (mérföldköveit),
    Például:
    I.  Engedélyek beszerzése  
    II. Telepítési, felújítási stb. munkák megkezdése, befejezése  
    III. Utólagos ellenőrzés (a teljes folyamat ellenőrzésének módja)
  - a támogatási határozat kézhezvételéhez képest hányadik hónapra tervezi a fejlesztés végleges megvalósítását? 
Felhívjuk figyelmét, hogy az egyes cellákban megengedett karakterek túllépése esetén a megadott karakterszám feletti részt nem áll módunkban figyelembe venni!</t>
  </si>
  <si>
    <t xml:space="preserve">
Kérjük, csatoljon az üzleti tervhez partnereitől származó, a termékeire vonatkozó előszerződést/szerződést/felvásárlási szándéknyilatkozatot!</t>
  </si>
  <si>
    <t xml:space="preserve">Kérjük, csatolja az üzleti tervhez a vállalkozás szempontjából releváns végzettséget igazoló dokumentum hiteles másolatát! Amennyiben a vállalkozás vezetője nem rendelkezik a vállalkozás szempontjából megfelelő végzettséggel, akkor kérjük csatolja az alkalmazott végzettségét igazoló dokumentum hiteles másolatát! </t>
  </si>
  <si>
    <t>Ültetvénygondozási munkák</t>
  </si>
  <si>
    <r>
      <t xml:space="preserve">Fejlesztések bemutatása
</t>
    </r>
    <r>
      <rPr>
        <sz val="10"/>
        <rFont val="Arial"/>
        <family val="2"/>
      </rPr>
      <t xml:space="preserve">
Mutassa be (legfeljebb 1000 karakterben) mi a tervezett fejlesztés célja és tartalma? 
</t>
    </r>
  </si>
  <si>
    <r>
      <t xml:space="preserve">Fejlesztések megvalósítása
</t>
    </r>
    <r>
      <rPr>
        <sz val="10"/>
        <rFont val="Arial"/>
        <family val="2"/>
      </rPr>
      <t xml:space="preserve">
Ismertesse  (legfeljebb 1000 karakterben) a fejlesztés megvalósításának mechanizmusát!</t>
    </r>
  </si>
  <si>
    <t>1. Felsorolásszerűen mutassa be, hogy az Ön vállalkozásánál jelenleg foglalkoztatott munkavállalóknak milyen típusú feladatokat kell ellátniuk és az egyes feladatokat hány fő végzi! 
Induló vállalkozás esetén ismertesse  az üzemeltetési kötelezettség végéig tartó időszak munkaerő-bővítési és munkamegosztási terveit valamint a beruházás megvalósítását követően alkalmazandó munkamegosztási tervét! Mutassa be, hogy ezen időszakban milyen típusú feladatokat tervez és azokat hány fővel kívánja ellátni! 
2. Működő vállalkozás esetén ismertesse, hogy a tervezett fejlesztés megvalósítása kapcsán várható(ak)-e új feladat(ok), illetve ez(ek) ellátásához szükséges-e, és ha igen, hány fő új munkaerő felvétele? Valmint térjen ki arra, hogy a beruházás megvalósítását követően a munkamegosztási terve hogyan változik.
Ha nem tartja indokoltnak új munkaerő alkalmazását, kérjük indokolja! 
Válaszai megadásakor kérjük, használja az alkérdéseknél feltüntetett sorszámot!
Felhívjuk figyelmét, hogy a megengedett karakterszám túllépése esetén a megadott karakterszám feletti részt nem áll módunkban figyelembe venni!</t>
  </si>
  <si>
    <t xml:space="preserve">Kérjük, csatolja az üzleti tervhez a megvalósításért felelős személy, személyek vállalkozás szempontjából releváns végzettségét igazoló dokumentumának hiteles másolatát! </t>
  </si>
  <si>
    <t>Kérjük, csatolja az üzleti tervhez munkavállalója munkaszerződését, egyéni vállalkozó esetén az egyéni vállalkozói igazolvány másolatát!</t>
  </si>
  <si>
    <r>
      <t>Kommunikációs eszközök</t>
    </r>
    <r>
      <rPr>
        <sz val="10"/>
        <rFont val="Arial"/>
        <family val="2"/>
      </rPr>
      <t xml:space="preserve">
Hogyan, milyen eszközökkel, milyen ütemezésben tájékoztatná a nyilvánosságot az Ön által sikeresen elnyert uniós támogatásról a fejlesztés megvalósításának befejezésétől az üzemeltetési kötelezettség lejártáig tartó időszakon belül?</t>
    </r>
  </si>
  <si>
    <t>Egyéb kommunikációs eszköz leírása (legfeljebb 1000 karakterben):</t>
  </si>
  <si>
    <t>VII.2.</t>
  </si>
  <si>
    <t>Kommunkiációs eszközök alkalmazása</t>
  </si>
  <si>
    <t>Kérjük, hogy az Ön által alkalmazandó kommunikációs eszközök közül 3 esetében részletesen fejtse ki a tervezett kommunikációs tevékenységét!</t>
  </si>
  <si>
    <t>1.</t>
  </si>
  <si>
    <t>A Kiválasztott kommunikációs eszköz (automatikus)</t>
  </si>
  <si>
    <t>Az eszköz használatának módja, indoklása (legfeljebb 1000 karakterben)</t>
  </si>
  <si>
    <t>Az eszköz használatára tervezett nettó összeg</t>
  </si>
  <si>
    <t>Ütemezés (legfeljebb 500 karakterben)</t>
  </si>
  <si>
    <t>2.</t>
  </si>
  <si>
    <t>Kiválasztott kommunikációs eszköz (automatikus)</t>
  </si>
  <si>
    <t>3.</t>
  </si>
  <si>
    <t>II.</t>
  </si>
  <si>
    <t xml:space="preserve">III.4 </t>
  </si>
  <si>
    <t>A veszélyek elleni intézkedések
(max. 500 karakter)</t>
  </si>
  <si>
    <t>A gyengeségek csökkentése
(max. 500 karakter)</t>
  </si>
  <si>
    <t>IV.</t>
  </si>
  <si>
    <t>Szervezet, emberi erőforrások</t>
  </si>
  <si>
    <t>IV.1.</t>
  </si>
  <si>
    <t>IV.2.</t>
  </si>
  <si>
    <r>
      <t>Vállalkozás vezetőjének bemutatása</t>
    </r>
    <r>
      <rPr>
        <sz val="10"/>
        <rFont val="Arial CE"/>
        <family val="0"/>
      </rPr>
      <t xml:space="preserve">
Kérjük, mutassa be (legfeljebb 1000 karakterben) a vállalkozás vezetőjét, ismertesse 
- meglévő tapasztalatait illetve
- releváns végzettségét.
 Milyen, a vállalkozás tevékenységével összefüggő képzéseken kíván részt venni a jövőben?</t>
    </r>
  </si>
  <si>
    <t>VII.</t>
  </si>
  <si>
    <t>Kommunikációs terv</t>
  </si>
  <si>
    <t>VII.1.</t>
  </si>
  <si>
    <t>Ügyfél neve:</t>
  </si>
  <si>
    <t>ÜR szám:</t>
  </si>
  <si>
    <t>Kérdés</t>
  </si>
  <si>
    <t>Válasz</t>
  </si>
  <si>
    <t>Kitöltési útmutató</t>
  </si>
  <si>
    <t>VI.</t>
  </si>
  <si>
    <t>Pénzügyi fenntarthatóság</t>
  </si>
  <si>
    <t>VI.1</t>
  </si>
  <si>
    <t>Javasoljuk, hogy ezt a fejezetet az üzleti terv kitöltésének legutolsó lépéseként töltse ki!
Röviden mutassa be meglévő vagy induló vállalkozását, és azt, hogy milyen célokat szeretne elérni a támogatási összeg felhasználásával! 
1. Milyen termékeket állít elő illetve értékesít a vállalkozás? Induló vállalkozás esetén a jövőbeli terveit mutassa be! 
2. Kérjük, mutassa be termékei jelenlegi és leendő vevőit! (Induló vállalkozás esetén mutassa be leendő vevőit.) 
3. Hány alkalmazottat foglalkoztat jelenleg illetve tervez-e létszámbővítést a fejlesztés megvalósulását követően? 
4. Mi a legfőbb célja a tervezett vállalkozásnak, illetve vállalkozás-fejlesztésnek?
Válaszában, gondoljon például az alábbiakra: 
- vállalkozói aktivitás növelése a térségben
- versenyképesség növelése
- innovációs képesség ösztönzése
- munkahelyek megtartása és/vagy új munkahelyek létrehozása
- a gazdasági szerkezet fejlesztése
5. Kérjük mutassa be, hogy a tervezett fejlesztés hány százalékát teszi ki önrész, az igényelt támogatási összeg illetve milyen forrásból tervezi  a fennmaradó rész finanszírozását?
6. Milyen eszközökkel kívánja tájékoztatni a nyilvánosságot a fejlesztés megvalósulása 
esetén és mekkora összeget kíván erre a célra fordítani?
7. Milyen társadalmi szerepvállalásai voltak eddig és miket tervez a jövőre nézve?
Válaszai megadásakor kérjük, használja az alkérdéseknél feltüntetett sorszámot!
Felhívjuk figyelmét, hogy a megengedett karakterszám túllépése esetén a megadott 
karakterszám feletti részt nem áll módunkban figyelembe venni!</t>
  </si>
  <si>
    <t>1. Mutassa be a fejlesztés fenntartásának és működtetésének várható költségigényét az üzemeltetési kötelezettség végéig! 
Kérjük, gondoljon az alábbiakra:
  - üzemeltetési költségek,
  - karbantartási költségek,
  - kapcsolódó tőkeköltségek (hitelek törlesztése, kamatok, adók stb.),
  - a működtetéshez szükséges humán-erőforrás költségei.
Kérjük számszerű adatokkal támassza alá válaszát! 
Felhívjuk figyelmét, hogy a megengedett karakterszám túllépése esetén a megadott karakterszám feletti részt nem áll módunkban figyelembe venni!</t>
  </si>
  <si>
    <t>Koherencia vizsgálat: válasza az üzleti terv többi fejezetével és a kérelem egyéb dokumentumaival kerül összehasonlításra</t>
  </si>
  <si>
    <t xml:space="preserve">FIGYELEM! A jövőre nézve vállalt kötelezettség(ek) nem teljesítése esetén a rendeletben meghatározott szankciók lépnek életbe. 
</t>
  </si>
  <si>
    <t>VI.2</t>
  </si>
  <si>
    <t>V.</t>
  </si>
  <si>
    <t>Fejlesztések bemutatása</t>
  </si>
  <si>
    <t>V.1.</t>
  </si>
  <si>
    <t xml:space="preserve">FIGYELEM! A jövőre nézve vállalt kötelezettség(ek) nem teljesítése esetén a rendeletben meghatározott szankciók lépnek életbe. </t>
  </si>
  <si>
    <t>V.2.</t>
  </si>
  <si>
    <t>Mérföldkövek</t>
  </si>
  <si>
    <t>V.3.</t>
  </si>
  <si>
    <t xml:space="preserve">Szíveskedjen válaszát számszerű adatokkal alátámasztani! </t>
  </si>
  <si>
    <t>V.4.</t>
  </si>
  <si>
    <t>V.5.</t>
  </si>
  <si>
    <t>V.6.</t>
  </si>
  <si>
    <t>III.</t>
  </si>
  <si>
    <t>III.1.</t>
  </si>
  <si>
    <t>III.2.</t>
  </si>
  <si>
    <t>III.3</t>
  </si>
  <si>
    <r>
      <t xml:space="preserve">Veszélyek és gyengeségek kezelése
</t>
    </r>
    <r>
      <rPr>
        <sz val="10"/>
        <rFont val="Arial"/>
        <family val="2"/>
      </rPr>
      <t>Kérjük, fejtse ki (legfeljebb 1000 karakterben) hogy milyen intézkedésekkel tervezi csökkenteni termékeinek gyengeségeit, illetve a piacon bekövetkező negatív események hatásait!</t>
    </r>
  </si>
  <si>
    <r>
      <t xml:space="preserve">Kérjük, hogy az Ön által alkalmazandó kommunikációs eszközök közül 3 esetében
 részletesen fejtse ki a tervezett kommunikációs tevékenységét!
Válaszában, kérjük, indokolja az egyes kommunikációs eszközök választását,
jelezze számszerűen az egyes kommunikációs eszközök használatára szánt
 összegeket, és térjen ki a választott kommunikációs eszközök alkalmazásának
 ütemezésére is (a fejlesztés megvalósításának mely szakaszaiban mely eszközök alkalmazását tervezi)!
</t>
    </r>
    <r>
      <rPr>
        <i/>
        <sz val="10"/>
        <rFont val="Arial"/>
        <family val="2"/>
      </rPr>
      <t xml:space="preserve">Kérjük, hogy az ütemezést a támogatási kérelem kézhezvételétől eltelt hónapok számával fejezze ki! </t>
    </r>
    <r>
      <rPr>
        <sz val="10"/>
        <rFont val="Arial"/>
        <family val="2"/>
      </rPr>
      <t xml:space="preserve">
1.) A kiválasztott kommunikációs eszköz: automatikusan megjelenő mező, 
a VI.1. kérdésben választott lehetőségek alapján
2.) Az eszköz használatának indoklása: kérjük írja le röviden, hogy miért az adott
 kommunikációs eszközt alkalmazza! Röviden térjen ki arra is, hogy milyen eredményeket vár az eszköz használatától?
3.) Az eszköz használatára tervezett nettó összeg: a kommunikációs eszköz használatára a fejlesztés teljes megvalósítása és az üzemeltetési kötelezettség során összesen tervezett nettó összeg, Forintban kifejezve.
4.) Ütemezés: kérjük  írja le, hogy a kiválasztott kommunikációs eszközt 
a fejlesztés mely fázisában mikor tervezi használni! A támogatási határozat
 készhezvételéhez képest hányadik hónapra tervezi a kommunikációs
 eszköz bevezetését, használatát?</t>
    </r>
  </si>
  <si>
    <r>
      <t>Végrehajtásért felelős személyek</t>
    </r>
    <r>
      <rPr>
        <sz val="10"/>
        <rFont val="Arial"/>
        <family val="2"/>
      </rPr>
      <t xml:space="preserve">
Kérjük, mutassa be (legfeljebb 1000 karakterben) a fejlesztés megvalósításáért felelős személyt, személyeket.</t>
    </r>
  </si>
  <si>
    <t>1. Kérjük, ismertesse, hogy az ültetvény ápolása, fenntartása a fejlesztést követően milyen mezőgazdasági munkák elvégzését igényli és azokat milyen eszközökkel tervezi megvalósítani.
2. Kérjük mutassa be, hogy az 1. alkérdésben kifejtett ápolási munkák elvégzésére mekkora összeget kíván fordítani.
Felhívjuk figyelmét, hogy az egyes cellákban megengedett karakterek túllépése esetén a megadott karakterszám feletti részt nem áll módunkban figyelembe venni!</t>
  </si>
  <si>
    <r>
      <t>Betakarítás folyamata</t>
    </r>
    <r>
      <rPr>
        <sz val="10"/>
        <rFont val="Arial"/>
        <family val="2"/>
      </rPr>
      <t xml:space="preserve">
Kérjük, röviden ismertesse (legfeljebb 1000 karakterben) a betakarítás folyamatát, logisztikai tervét a fejlesztés megvalósulását követő időszakra vonatkozóan.</t>
    </r>
  </si>
  <si>
    <t>1. Kérjük, röviden ismertesse a betakarítás folyamatát, logisztikai tervét a fejlesztés megvalósulását követő időszakra vonatkozóan.
    Ennek során kérjük térjen ki az alábbiakra:
      - a betakarításra előre láthatóan mely hónapokban kerül sor;
      - milyen eszközökkel tervezi a betakarítás megvalósítását;
      - a produktumot milyen eszközökkel tervezi elszállítani, értékesítésig/felhasználásig hol és milyen módon tervezi tárolni;
      - a betakarítás munkaerő-igényét hogyan tervezi biztosítani.
Felhívjuk figyelmét, hogy a megengedett karakterszám túllépése esetén a megadott karakterszám feletti részt nem áll módunkban figyelembe venni!</t>
  </si>
  <si>
    <t>1. A fejlesztés megvalósításáért felelős személy, személyek bemutatása során megnevezhet a vállalkozásban dolgozó személyeket (pl. tulajdonos, műszaki vezető és külső, vállalkozáson kívüli szereplőket is (pl. külső tanácsadó, alvállalkozó). A fejlesztés-vezető bemutatása során térjen ki arra is, hogy az illető milyen korábbi, releváns szakmai tapasztalattal rendelkezik! 
2. Mutassa be, hogy a fejlesztés-vezetőjének milyen (rész)feladatokat és milyen ütemezésben kell ellátnia!
Felhívjuk figyelmét, hogy a megengedett karakterszám túllépése esetén a megadott karakterszám feletti részt nem áll módunkban figyelembe venni!</t>
  </si>
  <si>
    <t>1. Mutassa be, hogy a vállalkozás termelési/szolgáltatási és/vagy egyéb (pl. adminisztrációs) tevékenységének mely pontjait ellenőrzi?
Válaszadáskor gondoljon pl. a következőkre:
- alapanyag-ellenőrzése
- raktározás ellenőrzése
- szállítmányozás ellenőrzése
- termelés/szolgáltatás folyamatának ellenőrzése
- selejtkezelés ellenőrzése
- késztermék ellenőrzése
2. Írja le az ellenőrzés, minőségellenőrzés módját és az ellenőrzések célját!
Például:
- ellenőrzi-e, és ha igen, hogyan a beérkező alapanyagok minőségét, mennyiségét
- ellenőrzi-e, és ha igen, hogyan a számlázási rendet időről időre stb.
- ellenőrzi-e, és ha igen, hogyan a selejtarányt a termelés egyes fázisaiban
Felhívjuk figyelmét, hogy a megengedett karakterszám túllépése esetén a megadott karakterszám feletti részt nem áll módunkban figyelembe venni!</t>
  </si>
  <si>
    <r>
      <t xml:space="preserve">Értékesítési csatornák
</t>
    </r>
    <r>
      <rPr>
        <sz val="10"/>
        <rFont val="Arial"/>
        <family val="2"/>
      </rPr>
      <t xml:space="preserve">Milyen értékesítési csatornákon keresztül tervezi értékesíteni termékeit?
Kérjük, rangsorolja a kiválasztott elemeket annak megfelelően, hogy hol tervezi a legnagyobb volumenű értékesítést! 
(1. ahol a legtöbbet értékesít, 7. ahol a legkevesebbet)
</t>
    </r>
  </si>
  <si>
    <t>4.</t>
  </si>
  <si>
    <t>5.</t>
  </si>
  <si>
    <t>6.</t>
  </si>
  <si>
    <t>7.</t>
  </si>
  <si>
    <t>Kérjük, hogy gördülőmenüből válassza ki a megfelelő választ!</t>
  </si>
  <si>
    <t>Termék neve</t>
  </si>
  <si>
    <t>%</t>
  </si>
  <si>
    <t>Amennyiben az "egyéb" csatornát választotta, kérjük részletezze, hogy mire gondolt (legfeljebb 200 karakterben)!</t>
  </si>
  <si>
    <t>Kérjük, gondolja végig, hogy mely termékét, mekkora mennyiségben (százalékban kifejezve), milyen értékesítési csatornákon keresztül szeretné értékesíteni! 
A kiválasztott elemeket rangsorolja! Az 1. sorba a legördülő listáról azt az értékesítési lehetőséget, ahol a legtöbbet szeretné értékesíteni, a 2. sorban azt válassza ki, ahol ennél kevesebbet, és így tovább.
Nem kell feltétlenül minden értékesítési csatornát kiválasztania, csak azokat válassza ki, amelyek relevánsak az Ön vállalkozása szempontjából!
Felhívjuk figyelmét, hogy a megengedett karakterszám túllépése esetén a megadott karakterszám feletti részt nem áll módunkban figyelembe venni!</t>
  </si>
  <si>
    <t>1. "A veszélyek elleni intézkedések": Mutassa be, hogy a negatív események bekövetkezésének valószínűségét milyen intézkedésekkel tervezi mérsékelni! 
2. "A gyengeségek csökkentése": Hogyan kívánja a felsorolt gyengeségeket mérsékelni?
Felhívjuk figyelmét, hogy a megengedett karakterszám túllépése esetén a megadott karakterszám  feletti részt nem áll módunkban figyelembe venni!</t>
  </si>
  <si>
    <t>termelői együttműködések, szövetkezetek</t>
  </si>
  <si>
    <t>közvetlen vevői értékesítést tervezek (direkt értékesítés)</t>
  </si>
  <si>
    <t>felvásárlókon, feldolgozókon, nagykereskedőkön keresztül</t>
  </si>
  <si>
    <t>kiskereskedelmi üzletekben</t>
  </si>
  <si>
    <t>interneten történő értékesítést tervezek</t>
  </si>
  <si>
    <t>egyéb: ….. (kérjük részletezze)</t>
  </si>
  <si>
    <r>
      <t xml:space="preserve">Kérjük, röviden (legfeljebb 1500 karakterben) foglalja össze, milyen céllal kéri a támogatást, valamint hogy milyen hatása/várható eredménye lesz a támogatás elnyerésével megvalósuló fejlesztéseknek az Ön vállalkozására és az Ön közvetlen környezetére!
</t>
    </r>
    <r>
      <rPr>
        <i/>
        <sz val="10"/>
        <rFont val="Arial"/>
        <family val="2"/>
      </rPr>
      <t>(A válaszadásra 2 cella áll rendelkezésre)</t>
    </r>
  </si>
  <si>
    <t>1. Számoljon be arról, hogy a VI.1-es pontban ismertetett költségigényeket hogyan, milyen forrásból tervezi finanszírozni (pl. hitelfelvétel)!
Kérjük, válaszát számszerű adatokkal támassza alá!
Felhívjuk figyelmét, hogy a megengedett karakterszám túllépése esetén a megadott karakterszám feletti részt nem áll módunkban figyelembe venni!</t>
  </si>
  <si>
    <t>Kérjük, az üzleti terv kitöltése előtt adja meg nevét és Ügyfél-regisztrációs számát.
(Az Ön által megadott adatok a további munkalapokon automatikusan kitöltésre kerülnek)</t>
  </si>
  <si>
    <t>Üzleti terv értékelése</t>
  </si>
  <si>
    <t>Alkérdésre adható pontszám</t>
  </si>
  <si>
    <t>Fejezetre adható pontszám</t>
  </si>
  <si>
    <t xml:space="preserve">I. </t>
  </si>
  <si>
    <t>Vezetői összefoglaló</t>
  </si>
  <si>
    <t>III.1</t>
  </si>
  <si>
    <t>III.2</t>
  </si>
  <si>
    <t>Értékesítési csatornák</t>
  </si>
  <si>
    <t>IV.1</t>
  </si>
  <si>
    <t>Szervezeti felépítés</t>
  </si>
  <si>
    <t>IV.2</t>
  </si>
  <si>
    <t>Vállalkozás vezetőjének bemutatása</t>
  </si>
  <si>
    <t>V.1</t>
  </si>
  <si>
    <t>V.2</t>
  </si>
  <si>
    <t>V.3</t>
  </si>
  <si>
    <t>V.4</t>
  </si>
  <si>
    <t>Összesen</t>
  </si>
  <si>
    <t>+ VII.</t>
  </si>
  <si>
    <t>VII.1</t>
  </si>
  <si>
    <t>Kommunikációs eszközök</t>
  </si>
  <si>
    <t>VII.2</t>
  </si>
  <si>
    <t>+ VIII.</t>
  </si>
  <si>
    <t xml:space="preserve">Mutassa be vállalkozását (legfeljebb 1000 karakterben)! Ismertesse a vállalkozás termékeit valamint ezek piaci helyzetét! Válaszát kérjük, számszerű adatokkal támassza alá! </t>
  </si>
  <si>
    <t>Kérjük, csatoljon az üzleti tervhez a termékre vonatkozó, a kérelem benyújtási időszakot megelőzően kötött értékesítési szerződést vagy szerződés hiányában az értékesítésről szóló számla másolatot.</t>
  </si>
  <si>
    <r>
      <t>SWOT analízis</t>
    </r>
    <r>
      <rPr>
        <sz val="10"/>
        <rFont val="Arial"/>
        <family val="2"/>
      </rPr>
      <t xml:space="preserve">
Kérjük, részletezze az Ön termékének erősségeit/előnyeit és gyengeségeit a vevők szempontjából!
Mutassa be, hogy a vállalkozása részére milyen jövőbeli lehetőségek mutatkoznak a piacon, illetve milyen fenyegetettségekkel számol? 
Válaszát mezőnként legfeljebb 300 karakterben adja meg!</t>
    </r>
  </si>
  <si>
    <t>1. Röviden írja le milyen igényeket/elvárásokat közvetítenek Ön felé a vevői/leendő vevői a vállalkozásával, illetve az előállított termékeivel kapcsolatban? Melyek azok az előnyök, amelyeket a vevők értékelnek,  és ami miatt az Ön terméke mellett döntenek?
Induló vállalkozás esetén, azokat a vevői igényeket mutassa be, amelyeknek termékeivel eleget kíván tenni! 
Mutassa be, hogy ezeket az igényeket hogyan veszi figyelembe a tervezett fejlesztései során?
2. Sorolja fel a legfontosabb meglévő, illetve jövőbeni vevőit! 
Induló vállalkozás esetén ismertesse, hogy termékeit milyen vevőkörnek kívánja értékesíteni a jövőben!
3. Milyen piaci pozícióval bír(nak) az értékesítési piacon az Ön terméke(i)? 
Mutassa be, hogy a támogatás elnyerésével milyen mértékben és milyen módon javulnak az értékesítés lehetőségei! 
Felhívjuk figyelmét, hogy a megengedett karakterszám túllépése esetén a megadott karakterszám feletti részt nem áll módunkban figyelembe venni!</t>
  </si>
  <si>
    <t xml:space="preserve">1. "Erősségek": Gondolja át termékeinek előnyeit a vevő szempontjából! Milyen előnyöket nyújt az Ön terméke a versenytársakéval szemben? 
2. "Gyengeségek": Melyek azok a tulajdonságok, amelyek szempontjából az Ön terméke gyengébb, rosszabb lehet, mint a versenytársaké? 
 Gondoljon pl. az árra, a minőségre, a beszállítókkal kialakított hosszú távú kapcsolatokra, hosszú távra megkötött vevői szerződésekre.
3. "Lehetőségek": Mutassa be a vállalkozás jövőbeli lehetőségeit! Gondoljon például a következőkre:
    - a piacon újonnan jelentkező hiány, amelyre a versenytársak nem reagáltak, 
    - új, vagy újonnan felismert vevői igények, amelyeket a versenytársak még nem elégítettek ki; 
    - a piaci helyzet jövőben várható változása, és ebből adódó új lehetőségek,
    - versenytársak gyenge pontjai, amelyből Ön előnyt kovácsolhat
    - kulcsfontosságú beszállítókkal kialakított megbízható, hosszú távú kapcsolat
    - hosszú távra megköthető vevői szerződések
    - értékesítés és eredményesség növelésének lehetőségei (az értékesített mennyiség növelése vagy az eladási ár 
csökkentése)
4. "Veszélyek": Mutassa be, milyen lehetséges negatív események
 befolyásolhatják, ronthatják a vállalkozás eredményességét, értékesítési
lehetőségeit? 
Gondolja végig a következő kérdéseket:
    - Milyen veszélyt jelenthetnek a vállalkozás
 (meglévő és/vagy várhatóan megjelenő) versenytársai?
    - Megjelenhetnek-e, várhatóak-e új versenytársak a piacon?
    - Vannak-e olyan termékek, amelyek a vevő számára helyettesíthetik
 az Ön termékeit?
    - Szűkül-e a vevői igény a termékei iránt a jövőben?
Kérjük, ügyeljen a lényegre törő válaszra, a legfontosabb elemeket emelje
ki vagy sorolja fel. 
</t>
  </si>
  <si>
    <r>
      <t>Termékek piaci kereslete és pozíciója</t>
    </r>
    <r>
      <rPr>
        <sz val="10"/>
        <rFont val="Arial"/>
        <family val="2"/>
      </rPr>
      <t xml:space="preserve">
Mutassa be (legfeljebb 1000 karakterben), milyen piaci igényt tud  kielégíteni, ha a támogatás elnyerésével megvalósítja a fejlesztést?
Mutassa be röviden a vállalkozás által értékesített termékek vásárlóit!
Hogyan javulnak értékesítési lehetőségei a fejlesztés megvalósítása után?</t>
    </r>
  </si>
  <si>
    <r>
      <t>Vállalkozás tevékenységének ellenőrzése</t>
    </r>
    <r>
      <rPr>
        <sz val="10"/>
        <rFont val="Arial"/>
        <family val="2"/>
      </rPr>
      <t xml:space="preserve">
Kérjük, foglalja össze (legfeljebb 1000 karakterben), mely pontokon ellenőrzi a vállalkozás tevékenységét? Kérjük, fejtse ki, milyen típusú minőségellenőrzést alkalmaz a termelési, szolgáltatási tevékenység során, és/vagy a vállalkozás egyéb területein (pl. adminisztráció)?
Kérjük, röviden írja le az ellenőrzés módját és célját!</t>
    </r>
  </si>
  <si>
    <t>Társadalmi felelősségvállalás</t>
  </si>
  <si>
    <t>I.</t>
  </si>
  <si>
    <t>VIII.</t>
  </si>
  <si>
    <t>Fázis tervezett kezdete (fejlesztés kezdetétől számított hányadik hét, hónap?)</t>
  </si>
  <si>
    <t>Fázis tervezett vége (fejlesztés kezdetétől számított hányadik hét, hónap?)</t>
  </si>
  <si>
    <t>Időszükséglet                      (hetekben vagy hónapokban megadva)</t>
  </si>
  <si>
    <t>Termékek piaci kereslete és pozíciója</t>
  </si>
  <si>
    <t xml:space="preserve">Betakarítás folyamata </t>
  </si>
  <si>
    <t>Végrehajtásért felelős személyek</t>
  </si>
  <si>
    <t xml:space="preserve">Felhívjuk figyelmét, hogy kommunikációs tevékenységét egyénileg, illetve más gazdálkodókkal együttműködve -például ugyanazon kistérségben, vagy ugyanazon uniós támogatásban nyertes vállalkozókkal, mezőgazdasági termelőkkel összefogva- is megvalósíthatja. A közös kommunikációs tevékenység előnye lehet, hogy ez a mód hatékonyabb, annak költségei megoszlanak a termelők között, így kevesebb pénzzel nagyobb eredményt lehet elérni, emellett így szélesebb nyilvánosság érhető el, és a közös kommunikációs tevékenységnek kapcsolatépítő hatása is van.
Kérjük, hogy más gazdálkodókkal közös kommunikációs tevékenység esetén az "eszköz használatának módja, indoklása" oszlopban fejtse ki az együttműködés módját, alapját.
</t>
  </si>
  <si>
    <t xml:space="preserve">Felhívjuk figyelmét, hogy a megengedett karakterszám túllépése esetén a megadott karakterszám feletti részt nem áll módunkban figyelembe venni! </t>
  </si>
  <si>
    <t xml:space="preserve">Mutassa be, hogy jelenleg mely területeken aktív a társadalmi/közösségi szerepvállalásban, mit tesz a szűkebb és tágabb közössége érdekében? Kérjük csatoljon konkrét támogatást igazoló dokumentumot (számlák, bankkivonat, banki kimutatás, önkormányzati igazolás, támogatott szervezet igazolása).
Fejtse ki azt is, hogy a jövőben hogyan tervezi fejleszteni?
Válaszában gondoljon például a következőkre:
    - hátrányos helyzetű, kisebbségi gyermekek részére kirándulások szervezése
    - falunap támogatása
    - faluszépítő programban való részvétel
    - rendezvényekhez magánterület bérbeadása
    - helyi épített környezet megóvásában, felújításában való részvétel
    - kulturális, közösségi rendezvények szervezése illetve azokhoz való pénzbeli vagy természetbeni hozzájárulás
    - a foglalkoztatottak oldaláról érkező speciális igények kiszolgálása </t>
  </si>
  <si>
    <t>(romák foglalkoztatása, munkakörülmények  javítása, nők esetleges részmunkaideje, rugalmas munkaidő stb.)
    - beteg gyerekek anyagi támogatása
    - gyereknap szervezése, ugrálóvár bérlése stb.
Tájékoztatásul, kérjük, adja meg, mekkora összeget szán a társadalmi/közösségi szerepvállalásra  összes bevétele, illetve nyeresége/jövedelme százalékában is kifejezve, tevékenységenkénti bontásban? 
Amennyiben összegszerűen nem tudja mindezt kifejezni, kérjük részletezze, hogy milyen természetbeni juttatásokkal vagy élőmunka ráfordítással támogatta közvetlen környezetét, az Önt / vállalkozását körülvevő közösséget, társadalmat? 
Felhívjuk figyelmét, hogy a megengedett karakterszám túllépése esetén a megadott karakterszám feletti részt nem áll módunkban figyelembe venni!</t>
  </si>
  <si>
    <r>
      <t xml:space="preserve">Kérjük mutassa be (legfeljebb 1500 karakterben), hogy a támogatási igénylés beadásakor mely területeken aktív a társadalmi/közösségi szerepvállalásban és ezt a támogatás elnyerésétől függetlenül hogyan kívánja fejleszteni! 
Arra is térjen ki, hogy a támogatás elnyerése esetén milyen területe(ke)n kívánja bővíteni társadalmi/közösségi szerepvállalását!
</t>
    </r>
    <r>
      <rPr>
        <i/>
        <sz val="10"/>
        <rFont val="Arial CE"/>
        <family val="0"/>
      </rPr>
      <t>(A válaszadásra 2 cella áll rendelkezésre)</t>
    </r>
  </si>
  <si>
    <t>Kérjük, csatoljon az üzleti tervhez a helyi önkormányzattól származó igazolást, vagy a konkrét támogatást igazoló dokumentumot (számlák, bankkivonat, banki kimutatás, támogatott szervezet igazolása), mely alátámasztja jelenlegi társadalmi szerepvállalásáról szóló állításait.</t>
  </si>
  <si>
    <t xml:space="preserve">  Erősségek
(max. 300 karakter)</t>
  </si>
  <si>
    <t xml:space="preserve"> Gyengeségek
(max. 300 karakter)</t>
  </si>
  <si>
    <t xml:space="preserve"> Lehetőségek
(max. 300 karakter)</t>
  </si>
  <si>
    <t xml:space="preserve"> Veszélyek
(max. 300 karakter)</t>
  </si>
  <si>
    <t>1. A vállalkozás vezetőjének bemutatása során kérjük, térjen ki a vezető releváns szakmai tapasztalataira és végzettségére is. 
2. Ismertesse, hogy milyen további képzéseken kíván részt venni a támogatás elnyerését követően, illetve térjen ki a tervezett képzésekkel kapcsolatos költségekre is!
Amennyiben rendelkezik alkalmazottakkal, mutassa be a számukra tervezett képzéseket is. Induló vállalkozás esetén kérjük, mutassa be, a leendő alkalmazottak számára tervezett képzéseket.
Válaszai megadásakor kérjük használja az alkérdéseknél feltüntetett sorszámot.
Felhívjuk figyelmét, hogy a megengedett karakterszám túllépése esetén a megadott karakterszám feletti részt nem áll módunkban figyelembe venni!</t>
  </si>
  <si>
    <t>Kérjük, a legördülő menü segítségével válassza ki, hogy a felsorolt eszközök, vagy a felsoroltakon kívüli egyéb lehetőségek közül melyiket kívánja használni a fejlesztés megvalósításának befejezésétől az üzemeltetési kötelezettség lejártáig tartó időszakon belül! Kérjük, válasszon ki minden használt eszközt! 
A felsorolt lehetőségek az alábbiak:
a. sajtó tájékoztatása:
- sajtótájékoztató összehívása
- sajtóközlemény kiadása 
- interjúk a helyi, illetve országos médiában
b. tájékoztatás az elnyert uniós támogatás tárgyáról, azaz a megvalósított 
fejlesztésről saját kiadványban, cégismertetőben, cégreklámban, honlapon 
c. üzleti partnerek tájékoztatása az uniós támogatás sikeres elnyeréséről 
levélben, vagy más módon
d. nyílt nap szervezése, amelynek keretében a helyi lakosság, az üzleti partnerek, 
a sajtó képviselői személyesen is megtekinthetik/megismerhetik az Új Magyarország Vidékfejlesztési Program keretében elnyert támogatás tárgyát, azaz a megvalósított fejlesztést
e. egyéb kommunikációs eszköz
Amennyiben az "Egyéb kommunikációs eszköz" lehetőséget választja, kérjük fejtse ki, milyen eszközre gondolt. 
Felhívjuk figyelmét, hogy a megengedett karakterszám túllépése esetén a megadott 
karakterszám feletti részt nem áll módunkban figyelembe venni!</t>
  </si>
  <si>
    <t>a. sajtó tájékoztatása</t>
  </si>
  <si>
    <t>b. tájékoztatás az elnyert uniós támogatás tárgyáról</t>
  </si>
  <si>
    <r>
      <t>Munkamegosztási terv</t>
    </r>
    <r>
      <rPr>
        <sz val="10"/>
        <rFont val="Arial CE"/>
        <family val="0"/>
      </rPr>
      <t xml:space="preserve">
Mutassa be (legfeljebb 1000 karakterben) vállalkozása jelenlegi munkamegosztási tervét! 
Ismertesse, hogy a tervezett fejlesztés megvalósulása hogyan hat a vállalkozás munkamegosztási tervére! Mutassa be a beruházás megvalósítását követően alkalmazandó munkamegosztási tervét!
</t>
    </r>
  </si>
  <si>
    <t xml:space="preserve">c. üzleti partnerek tájékoztatása az uniós támogatás sikeres elnyeréséről </t>
  </si>
  <si>
    <t>d. nyílt nap szervezése</t>
  </si>
  <si>
    <t>e. egyéb kommunikációs eszköz</t>
  </si>
  <si>
    <t>levélben, vagy más módon</t>
  </si>
  <si>
    <t>1. Fejtse ki a tervezett fejlesztés célját! Mutassa be, hogy a tervezett fejlesztés hogyan segíti a vállalkozás stratégiai céljainak megvalósulását!
Gondoljon az alábbi lehetőségekre:
     - alkalmazkodás szabályozásbeli változáshoz
     - versenytársakhoz való felzárkózás
     - új piacra való belépés
     - kapacitásbővítés
     - árbevétel-növelés
     - költség-csökkentés
     - technológiai szükségszerűség
2. Mutassa be, hogy a jogszabályban meghatározott célok/célterületek közül a támogatási összeget mely célok megvalósítása érdekében kívánja igényelni! 
(Kérjük, tüntesse fel a célterület számát!)
Felhívjuk figyelmét, hogy az egyes cellákban megengedett karakterek túllépése esetén a megadott karakterszám feletti részt nem áll módunkban figyelembe venni!</t>
  </si>
  <si>
    <t>SWOT analízis</t>
  </si>
  <si>
    <t>III.4</t>
  </si>
  <si>
    <t>Veszélyek és gyengeségek kezelése</t>
  </si>
  <si>
    <t>Fejlesztések megvalósítása</t>
  </si>
  <si>
    <t>V.5</t>
  </si>
  <si>
    <t>V.6</t>
  </si>
  <si>
    <t>Vállalkozás tevékenységének ellenőrzése</t>
  </si>
  <si>
    <r>
      <t>Fejlesztés finanszírozása</t>
    </r>
    <r>
      <rPr>
        <sz val="10"/>
        <rFont val="Arial"/>
        <family val="2"/>
      </rPr>
      <t xml:space="preserve">
Ismertesse, (legfeljebb 1000 karakterben) hogyan tervezi finanszírozási szempontból fenntartani és üzemeltetni a megvalósított fejlesztést!</t>
    </r>
  </si>
  <si>
    <r>
      <t>Fenntartási és működési költségek</t>
    </r>
    <r>
      <rPr>
        <sz val="10"/>
        <rFont val="Arial"/>
        <family val="2"/>
      </rPr>
      <t xml:space="preserve">
Mutassa be röviden (legfeljebb 1000 karakterben) a fejlesztés fenntartása és működtetése során felmerülő költségigényeket! </t>
    </r>
  </si>
  <si>
    <t>Fenntartási és működési költségek</t>
  </si>
  <si>
    <t>Fejlesztés finanszírozása</t>
  </si>
  <si>
    <t>Ügyfél bemutatása</t>
  </si>
  <si>
    <t>Fejlesztés bemutatása</t>
  </si>
  <si>
    <t>Piacelemzés és Értékelés</t>
  </si>
  <si>
    <t>Piacelemzés és értékelés</t>
  </si>
</sst>
</file>

<file path=xl/styles.xml><?xml version="1.0" encoding="utf-8"?>
<styleSheet xmlns="http://schemas.openxmlformats.org/spreadsheetml/2006/main">
  <numFmts count="19">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Igen&quot;;&quot;Igen&quot;;&quot;Nem&quot;"/>
    <numFmt numFmtId="173" formatCode="&quot;Igaz&quot;;&quot;Igaz&quot;;&quot;Hamis&quot;"/>
    <numFmt numFmtId="174" formatCode="&quot;Be&quot;;&quot;Be&quot;;&quot;Ki&quot;"/>
  </numFmts>
  <fonts count="32">
    <font>
      <sz val="10"/>
      <name val="Arial"/>
      <family val="0"/>
    </font>
    <font>
      <b/>
      <sz val="10"/>
      <name val="Arial"/>
      <family val="2"/>
    </font>
    <font>
      <sz val="8"/>
      <name val="Arial"/>
      <family val="2"/>
    </font>
    <font>
      <sz val="10"/>
      <name val="Arial CE"/>
      <family val="0"/>
    </font>
    <font>
      <sz val="10"/>
      <color indexed="8"/>
      <name val="Arial"/>
      <family val="2"/>
    </font>
    <font>
      <i/>
      <sz val="10"/>
      <name val="Arial"/>
      <family val="2"/>
    </font>
    <font>
      <b/>
      <sz val="10"/>
      <name val="Arial CE"/>
      <family val="0"/>
    </font>
    <font>
      <i/>
      <sz val="10"/>
      <name val="Arial CE"/>
      <family val="0"/>
    </font>
    <font>
      <u val="single"/>
      <sz val="6"/>
      <color indexed="12"/>
      <name val="Arial"/>
      <family val="2"/>
    </font>
    <font>
      <u val="single"/>
      <sz val="6"/>
      <color indexed="36"/>
      <name val="Arial"/>
      <family val="2"/>
    </font>
    <font>
      <b/>
      <sz val="16"/>
      <name val="Arial"/>
      <family val="2"/>
    </font>
    <font>
      <b/>
      <sz val="10"/>
      <color indexed="8"/>
      <name val="Arial"/>
      <family val="2"/>
    </font>
    <font>
      <b/>
      <sz val="11"/>
      <name val="Arial"/>
      <family val="2"/>
    </font>
    <font>
      <b/>
      <sz val="10"/>
      <color indexed="12"/>
      <name val="Arial"/>
      <family val="0"/>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9"/>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7" borderId="1" applyNumberFormat="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1"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0" borderId="0" applyNumberFormat="0" applyFill="0" applyBorder="0" applyAlignment="0" applyProtection="0"/>
    <xf numFmtId="0" fontId="8" fillId="0" borderId="0" applyNumberFormat="0" applyFill="0" applyBorder="0" applyAlignment="0" applyProtection="0"/>
    <xf numFmtId="0" fontId="23" fillId="0" borderId="6" applyNumberFormat="0" applyFill="0" applyAlignment="0" applyProtection="0"/>
    <xf numFmtId="0" fontId="0" fillId="17" borderId="7" applyNumberFormat="0" applyFont="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4" fillId="4" borderId="0" applyNumberFormat="0" applyBorder="0" applyAlignment="0" applyProtection="0"/>
    <xf numFmtId="0" fontId="25" fillId="22" borderId="8" applyNumberFormat="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27"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3" borderId="0" applyNumberFormat="0" applyBorder="0" applyAlignment="0" applyProtection="0"/>
    <xf numFmtId="0" fontId="29" fillId="23" borderId="0" applyNumberFormat="0" applyBorder="0" applyAlignment="0" applyProtection="0"/>
    <xf numFmtId="0" fontId="30" fillId="22" borderId="1" applyNumberFormat="0" applyAlignment="0" applyProtection="0"/>
    <xf numFmtId="9" fontId="0" fillId="0" borderId="0" applyFont="0" applyFill="0" applyBorder="0" applyAlignment="0" applyProtection="0"/>
  </cellStyleXfs>
  <cellXfs count="337">
    <xf numFmtId="0" fontId="0" fillId="0" borderId="0" xfId="0" applyAlignment="1">
      <alignment/>
    </xf>
    <xf numFmtId="0" fontId="0" fillId="22" borderId="10" xfId="0" applyFont="1" applyFill="1" applyBorder="1" applyAlignment="1" applyProtection="1">
      <alignment horizontal="center" vertical="center"/>
      <protection/>
    </xf>
    <xf numFmtId="0" fontId="1" fillId="22" borderId="10" xfId="0" applyFont="1" applyFill="1" applyBorder="1" applyAlignment="1" applyProtection="1">
      <alignment horizontal="center" vertical="center" wrapText="1"/>
      <protection/>
    </xf>
    <xf numFmtId="0" fontId="1" fillId="22" borderId="10" xfId="0" applyFont="1" applyFill="1" applyBorder="1" applyAlignment="1" applyProtection="1">
      <alignment vertical="top" wrapText="1"/>
      <protection/>
    </xf>
    <xf numFmtId="0" fontId="0" fillId="22" borderId="10" xfId="0" applyFont="1" applyFill="1" applyBorder="1" applyAlignment="1" applyProtection="1">
      <alignment horizontal="center" vertical="top" wrapText="1"/>
      <protection/>
    </xf>
    <xf numFmtId="0" fontId="0" fillId="22" borderId="10" xfId="0" applyFill="1" applyBorder="1" applyAlignment="1" applyProtection="1">
      <alignment vertical="top" wrapText="1"/>
      <protection/>
    </xf>
    <xf numFmtId="0" fontId="0" fillId="24" borderId="11" xfId="0" applyFont="1" applyFill="1" applyBorder="1" applyAlignment="1" applyProtection="1">
      <alignment vertical="justify"/>
      <protection/>
    </xf>
    <xf numFmtId="0" fontId="0" fillId="22" borderId="10" xfId="0" applyFont="1" applyFill="1" applyBorder="1" applyAlignment="1">
      <alignment horizontal="justify" vertical="top" wrapText="1"/>
    </xf>
    <xf numFmtId="0" fontId="0" fillId="19" borderId="10" xfId="0" applyFill="1" applyBorder="1" applyAlignment="1">
      <alignment vertical="top" wrapText="1"/>
    </xf>
    <xf numFmtId="0" fontId="3" fillId="22" borderId="10" xfId="56" applyFill="1" applyBorder="1">
      <alignment/>
      <protection/>
    </xf>
    <xf numFmtId="0" fontId="3" fillId="22" borderId="10" xfId="56" applyFill="1" applyBorder="1" applyAlignment="1">
      <alignment/>
      <protection/>
    </xf>
    <xf numFmtId="0" fontId="0" fillId="22" borderId="10" xfId="64" applyFont="1" applyFill="1" applyBorder="1" applyAlignment="1" applyProtection="1">
      <alignment horizontal="center" vertical="top" wrapText="1"/>
      <protection/>
    </xf>
    <xf numFmtId="0" fontId="1" fillId="22" borderId="10" xfId="64" applyFont="1" applyFill="1" applyBorder="1" applyAlignment="1" applyProtection="1">
      <alignment horizontal="center" vertical="top" wrapText="1"/>
      <protection/>
    </xf>
    <xf numFmtId="0" fontId="1" fillId="22" borderId="10" xfId="57" applyFont="1" applyFill="1" applyBorder="1" applyAlignment="1" applyProtection="1">
      <alignment horizontal="center" vertical="center" wrapText="1"/>
      <protection/>
    </xf>
    <xf numFmtId="0" fontId="1" fillId="22" borderId="10" xfId="64" applyFont="1" applyFill="1" applyBorder="1" applyAlignment="1" applyProtection="1">
      <alignment vertical="top" wrapText="1"/>
      <protection/>
    </xf>
    <xf numFmtId="0" fontId="1" fillId="22" borderId="10" xfId="64" applyFont="1" applyFill="1" applyBorder="1" applyAlignment="1" applyProtection="1">
      <alignment vertical="top"/>
      <protection/>
    </xf>
    <xf numFmtId="0" fontId="3" fillId="22" borderId="12" xfId="56" applyFill="1" applyBorder="1" applyAlignment="1">
      <alignment/>
      <protection/>
    </xf>
    <xf numFmtId="0" fontId="0" fillId="24" borderId="12" xfId="64" applyFont="1" applyFill="1" applyBorder="1" applyAlignment="1" applyProtection="1">
      <alignment horizontal="left" vertical="top" wrapText="1"/>
      <protection/>
    </xf>
    <xf numFmtId="0" fontId="4" fillId="24" borderId="10" xfId="59" applyFont="1" applyFill="1" applyBorder="1" applyAlignment="1">
      <alignment horizontal="justify" vertical="center" wrapText="1"/>
      <protection/>
    </xf>
    <xf numFmtId="0" fontId="4" fillId="24" borderId="10" xfId="59" applyFont="1" applyFill="1" applyBorder="1" applyAlignment="1">
      <alignment vertical="center" wrapText="1"/>
      <protection/>
    </xf>
    <xf numFmtId="0" fontId="0" fillId="23" borderId="10" xfId="64" applyFont="1" applyFill="1" applyBorder="1" applyAlignment="1" applyProtection="1">
      <alignment horizontal="left" vertical="top" wrapText="1"/>
      <protection/>
    </xf>
    <xf numFmtId="0" fontId="0" fillId="24" borderId="10" xfId="64" applyFont="1" applyFill="1" applyBorder="1" applyAlignment="1">
      <alignment horizontal="left" vertical="justify"/>
      <protection/>
    </xf>
    <xf numFmtId="0" fontId="0" fillId="22" borderId="10" xfId="61" applyFont="1" applyFill="1" applyBorder="1" applyProtection="1">
      <alignment/>
      <protection/>
    </xf>
    <xf numFmtId="0" fontId="1" fillId="22" borderId="10" xfId="61" applyFont="1" applyFill="1" applyBorder="1" applyAlignment="1" applyProtection="1">
      <alignment horizontal="center" vertical="top" wrapText="1"/>
      <protection/>
    </xf>
    <xf numFmtId="0" fontId="1" fillId="22" borderId="13" xfId="61" applyFont="1" applyFill="1" applyBorder="1" applyAlignment="1" applyProtection="1">
      <alignment horizontal="center" vertical="top" wrapText="1"/>
      <protection/>
    </xf>
    <xf numFmtId="0" fontId="1" fillId="22" borderId="12" xfId="61" applyFont="1" applyFill="1" applyBorder="1" applyAlignment="1" applyProtection="1">
      <alignment vertical="top" wrapText="1"/>
      <protection/>
    </xf>
    <xf numFmtId="0" fontId="0" fillId="22" borderId="14" xfId="61" applyFill="1" applyBorder="1" applyAlignment="1" applyProtection="1">
      <alignment vertical="top" wrapText="1"/>
      <protection/>
    </xf>
    <xf numFmtId="0" fontId="0" fillId="22" borderId="10" xfId="63" applyFont="1" applyFill="1" applyBorder="1" applyProtection="1">
      <alignment/>
      <protection/>
    </xf>
    <xf numFmtId="0" fontId="6" fillId="22" borderId="10" xfId="63" applyFont="1" applyFill="1" applyBorder="1" applyAlignment="1" applyProtection="1">
      <alignment horizontal="center"/>
      <protection/>
    </xf>
    <xf numFmtId="0" fontId="1" fillId="22" borderId="10" xfId="63" applyFont="1" applyFill="1" applyBorder="1" applyProtection="1">
      <alignment/>
      <protection/>
    </xf>
    <xf numFmtId="0" fontId="6" fillId="22" borderId="10" xfId="63" applyFont="1" applyFill="1" applyBorder="1" applyAlignment="1" applyProtection="1">
      <alignment/>
      <protection/>
    </xf>
    <xf numFmtId="0" fontId="0" fillId="23" borderId="10" xfId="0" applyFont="1" applyFill="1" applyBorder="1" applyAlignment="1" applyProtection="1">
      <alignment vertical="top" wrapText="1"/>
      <protection/>
    </xf>
    <xf numFmtId="0" fontId="0" fillId="11" borderId="10" xfId="0" applyFont="1" applyFill="1" applyBorder="1" applyAlignment="1" applyProtection="1">
      <alignment vertical="top" wrapText="1"/>
      <protection/>
    </xf>
    <xf numFmtId="0" fontId="3" fillId="22" borderId="10" xfId="63" applyFont="1" applyFill="1" applyBorder="1" applyAlignment="1" applyProtection="1">
      <alignment horizontal="center"/>
      <protection/>
    </xf>
    <xf numFmtId="0" fontId="0" fillId="25" borderId="10" xfId="64" applyFont="1" applyFill="1" applyBorder="1" applyAlignment="1" applyProtection="1">
      <alignment horizontal="left" vertical="top" wrapText="1"/>
      <protection/>
    </xf>
    <xf numFmtId="49" fontId="0" fillId="22" borderId="10" xfId="57" applyNumberFormat="1" applyFill="1" applyBorder="1" applyAlignment="1" applyProtection="1">
      <alignment vertical="top"/>
      <protection/>
    </xf>
    <xf numFmtId="0" fontId="0" fillId="22" borderId="10" xfId="62" applyFont="1" applyFill="1" applyBorder="1" applyProtection="1">
      <alignment/>
      <protection/>
    </xf>
    <xf numFmtId="0" fontId="1" fillId="22" borderId="10" xfId="62" applyFont="1" applyFill="1" applyBorder="1" applyAlignment="1" applyProtection="1">
      <alignment horizontal="center" vertical="top" wrapText="1"/>
      <protection/>
    </xf>
    <xf numFmtId="0" fontId="1" fillId="22" borderId="10" xfId="62" applyFont="1" applyFill="1" applyBorder="1" applyAlignment="1" applyProtection="1">
      <alignment vertical="top" wrapText="1"/>
      <protection/>
    </xf>
    <xf numFmtId="0" fontId="0" fillId="22" borderId="10" xfId="62" applyFont="1" applyFill="1" applyBorder="1" applyAlignment="1" applyProtection="1">
      <alignment vertical="top" wrapText="1"/>
      <protection/>
    </xf>
    <xf numFmtId="0" fontId="0" fillId="24" borderId="10" xfId="62" applyFont="1" applyFill="1" applyBorder="1" applyAlignment="1" applyProtection="1">
      <alignment vertical="top" wrapText="1"/>
      <protection/>
    </xf>
    <xf numFmtId="0" fontId="0" fillId="24" borderId="10" xfId="62" applyFill="1" applyBorder="1" applyAlignment="1">
      <alignment vertical="top" wrapText="1"/>
      <protection/>
    </xf>
    <xf numFmtId="0" fontId="0" fillId="24" borderId="10" xfId="62" applyFont="1" applyFill="1" applyBorder="1" applyAlignment="1" applyProtection="1">
      <alignment horizontal="right" vertical="top" wrapText="1"/>
      <protection/>
    </xf>
    <xf numFmtId="0" fontId="0" fillId="24" borderId="10" xfId="62" applyFont="1" applyFill="1" applyBorder="1" applyAlignment="1" applyProtection="1">
      <alignment vertical="top" wrapText="1"/>
      <protection/>
    </xf>
    <xf numFmtId="0" fontId="0" fillId="23" borderId="15" xfId="62" applyFont="1" applyFill="1" applyBorder="1" applyAlignment="1" applyProtection="1">
      <alignment horizontal="left" vertical="top" wrapText="1"/>
      <protection/>
    </xf>
    <xf numFmtId="0" fontId="0" fillId="24" borderId="12" xfId="62" applyFont="1" applyFill="1" applyBorder="1" applyAlignment="1" applyProtection="1">
      <alignment vertical="top" wrapText="1"/>
      <protection/>
    </xf>
    <xf numFmtId="0" fontId="0" fillId="24" borderId="12" xfId="62" applyFont="1" applyFill="1" applyBorder="1" applyAlignment="1" applyProtection="1">
      <alignment vertical="top" wrapText="1"/>
      <protection/>
    </xf>
    <xf numFmtId="0" fontId="0" fillId="23" borderId="10" xfId="62" applyFont="1" applyFill="1" applyBorder="1" applyAlignment="1" applyProtection="1">
      <alignment horizontal="left" vertical="top" wrapText="1"/>
      <protection/>
    </xf>
    <xf numFmtId="49" fontId="1" fillId="22" borderId="10" xfId="0" applyNumberFormat="1" applyFont="1" applyFill="1" applyBorder="1" applyAlignment="1" applyProtection="1">
      <alignment/>
      <protection/>
    </xf>
    <xf numFmtId="0" fontId="1" fillId="22" borderId="10" xfId="0" applyFont="1" applyFill="1" applyBorder="1" applyAlignment="1" applyProtection="1">
      <alignment horizontal="center" vertical="top" wrapText="1"/>
      <protection/>
    </xf>
    <xf numFmtId="0" fontId="1" fillId="22" borderId="10" xfId="0" applyFont="1" applyFill="1" applyBorder="1" applyAlignment="1" applyProtection="1">
      <alignment horizontal="left" vertical="top" wrapText="1"/>
      <protection/>
    </xf>
    <xf numFmtId="49" fontId="0" fillId="22" borderId="10" xfId="0" applyNumberFormat="1" applyFill="1" applyBorder="1" applyAlignment="1" applyProtection="1">
      <alignment/>
      <protection/>
    </xf>
    <xf numFmtId="0" fontId="0" fillId="23" borderId="10" xfId="64" applyFont="1" applyFill="1" applyBorder="1" applyAlignment="1">
      <alignment horizontal="left" vertical="top" wrapText="1"/>
      <protection/>
    </xf>
    <xf numFmtId="0" fontId="0" fillId="0" borderId="10" xfId="62" applyBorder="1" applyAlignment="1" applyProtection="1">
      <alignment horizontal="left" vertical="top"/>
      <protection locked="0"/>
    </xf>
    <xf numFmtId="0" fontId="0" fillId="0" borderId="10" xfId="62" applyFont="1" applyBorder="1" applyAlignment="1" applyProtection="1">
      <alignment horizontal="left" vertical="top"/>
      <protection locked="0"/>
    </xf>
    <xf numFmtId="0" fontId="0" fillId="0" borderId="12" xfId="62" applyFont="1" applyBorder="1" applyAlignment="1" applyProtection="1">
      <alignment horizontal="left" vertical="top"/>
      <protection locked="0"/>
    </xf>
    <xf numFmtId="0" fontId="13" fillId="22" borderId="10" xfId="62" applyFont="1" applyFill="1" applyBorder="1" applyAlignment="1" applyProtection="1">
      <alignment vertical="top"/>
      <protection/>
    </xf>
    <xf numFmtId="0" fontId="1" fillId="22" borderId="10" xfId="62" applyFont="1" applyFill="1" applyBorder="1" applyAlignment="1" applyProtection="1">
      <alignment horizontal="left" vertical="top" wrapText="1"/>
      <protection/>
    </xf>
    <xf numFmtId="0" fontId="6" fillId="22" borderId="10" xfId="63" applyFont="1" applyFill="1" applyBorder="1" applyAlignment="1" applyProtection="1">
      <alignment vertical="top"/>
      <protection/>
    </xf>
    <xf numFmtId="0" fontId="0" fillId="23" borderId="15" xfId="62" applyNumberFormat="1" applyFont="1" applyFill="1" applyBorder="1" applyAlignment="1" applyProtection="1">
      <alignment vertical="top" wrapText="1"/>
      <protection/>
    </xf>
    <xf numFmtId="0" fontId="0" fillId="11" borderId="10" xfId="0" applyNumberFormat="1" applyFont="1" applyFill="1" applyBorder="1" applyAlignment="1" applyProtection="1">
      <alignment vertical="top" wrapText="1"/>
      <protection/>
    </xf>
    <xf numFmtId="0" fontId="0" fillId="21" borderId="10" xfId="0" applyFont="1" applyFill="1" applyBorder="1" applyAlignment="1">
      <alignment horizontal="justify" vertical="top" wrapText="1"/>
    </xf>
    <xf numFmtId="0" fontId="0" fillId="23" borderId="12" xfId="64" applyFont="1" applyFill="1" applyBorder="1" applyAlignment="1" applyProtection="1">
      <alignment horizontal="left" vertical="top" wrapText="1"/>
      <protection/>
    </xf>
    <xf numFmtId="0" fontId="0" fillId="23" borderId="15" xfId="62" applyFont="1" applyFill="1" applyBorder="1" applyAlignment="1" applyProtection="1">
      <alignment vertical="top" wrapText="1"/>
      <protection/>
    </xf>
    <xf numFmtId="0" fontId="0" fillId="21" borderId="10" xfId="0" applyFont="1" applyFill="1" applyBorder="1" applyAlignment="1">
      <alignment horizontal="justify" vertical="top" wrapText="1"/>
    </xf>
    <xf numFmtId="0" fontId="1" fillId="24" borderId="10" xfId="59" applyFont="1" applyFill="1" applyBorder="1" applyAlignment="1" applyProtection="1">
      <alignment horizontal="right"/>
      <protection hidden="1"/>
    </xf>
    <xf numFmtId="0" fontId="1" fillId="24" borderId="10" xfId="59" applyFont="1" applyFill="1" applyBorder="1" applyAlignment="1" applyProtection="1">
      <alignment horizontal="center" vertical="center" wrapText="1"/>
      <protection hidden="1"/>
    </xf>
    <xf numFmtId="0" fontId="1" fillId="23" borderId="10" xfId="59" applyFont="1" applyFill="1" applyBorder="1" applyAlignment="1" applyProtection="1">
      <alignment horizontal="center" vertical="center" wrapText="1"/>
      <protection hidden="1"/>
    </xf>
    <xf numFmtId="9" fontId="1" fillId="23" borderId="10" xfId="59" applyNumberFormat="1" applyFont="1" applyFill="1" applyBorder="1" applyAlignment="1" applyProtection="1">
      <alignment horizontal="center" vertical="center" wrapText="1"/>
      <protection hidden="1"/>
    </xf>
    <xf numFmtId="0" fontId="5" fillId="24" borderId="10" xfId="59" applyFont="1" applyFill="1" applyBorder="1" applyProtection="1">
      <alignment/>
      <protection hidden="1"/>
    </xf>
    <xf numFmtId="0" fontId="5" fillId="24" borderId="10" xfId="59" applyFont="1" applyFill="1" applyBorder="1" applyAlignment="1" applyProtection="1">
      <alignment horizontal="right"/>
      <protection hidden="1"/>
    </xf>
    <xf numFmtId="49" fontId="5" fillId="24" borderId="10" xfId="59" applyNumberFormat="1" applyFont="1" applyFill="1" applyBorder="1" applyAlignment="1" applyProtection="1">
      <alignment horizontal="right"/>
      <protection hidden="1"/>
    </xf>
    <xf numFmtId="0" fontId="0" fillId="8" borderId="10" xfId="71" applyNumberFormat="1" applyFont="1" applyFill="1" applyBorder="1" applyAlignment="1" applyProtection="1">
      <alignment horizontal="left"/>
      <protection/>
    </xf>
    <xf numFmtId="0" fontId="0" fillId="24" borderId="16" xfId="0" applyFont="1" applyFill="1" applyBorder="1" applyAlignment="1" applyProtection="1">
      <alignment vertical="justify"/>
      <protection/>
    </xf>
    <xf numFmtId="0" fontId="0" fillId="0" borderId="10" xfId="0" applyBorder="1" applyAlignment="1" applyProtection="1">
      <alignment horizontal="left" vertical="top" wrapText="1"/>
      <protection locked="0"/>
    </xf>
    <xf numFmtId="0" fontId="4" fillId="0" borderId="10" xfId="59" applyFont="1" applyFill="1" applyBorder="1" applyAlignment="1" applyProtection="1">
      <alignment horizontal="left" vertical="top" wrapText="1"/>
      <protection locked="0"/>
    </xf>
    <xf numFmtId="49" fontId="0" fillId="22" borderId="12" xfId="0" applyNumberFormat="1" applyFill="1" applyBorder="1" applyAlignment="1" applyProtection="1">
      <alignment/>
      <protection/>
    </xf>
    <xf numFmtId="49" fontId="0" fillId="22" borderId="11" xfId="0" applyNumberFormat="1" applyFill="1" applyBorder="1" applyAlignment="1" applyProtection="1">
      <alignment/>
      <protection/>
    </xf>
    <xf numFmtId="0" fontId="0" fillId="11" borderId="17" xfId="0" applyFont="1" applyFill="1" applyBorder="1" applyAlignment="1" applyProtection="1">
      <alignment vertical="top" wrapText="1"/>
      <protection/>
    </xf>
    <xf numFmtId="0" fontId="0" fillId="21" borderId="17" xfId="0" applyFont="1" applyFill="1" applyBorder="1" applyAlignment="1">
      <alignment horizontal="justify" vertical="top" wrapText="1"/>
    </xf>
    <xf numFmtId="0" fontId="0" fillId="24" borderId="18" xfId="64" applyFont="1" applyFill="1" applyBorder="1" applyAlignment="1">
      <alignment horizontal="left" vertical="top" wrapText="1"/>
      <protection/>
    </xf>
    <xf numFmtId="0" fontId="12" fillId="24" borderId="10" xfId="59" applyFont="1" applyFill="1" applyBorder="1" applyAlignment="1" applyProtection="1">
      <alignment horizontal="center" vertical="center" wrapText="1"/>
      <protection hidden="1"/>
    </xf>
    <xf numFmtId="49" fontId="1" fillId="24" borderId="10" xfId="59" applyNumberFormat="1" applyFont="1" applyFill="1" applyBorder="1" applyAlignment="1" applyProtection="1">
      <alignment horizontal="right"/>
      <protection hidden="1"/>
    </xf>
    <xf numFmtId="0" fontId="12" fillId="23" borderId="10" xfId="59" applyFont="1" applyFill="1" applyBorder="1" applyAlignment="1" applyProtection="1">
      <alignment horizontal="center" vertical="center" wrapText="1"/>
      <protection hidden="1"/>
    </xf>
    <xf numFmtId="0" fontId="0" fillId="23" borderId="10" xfId="0" applyFill="1" applyBorder="1" applyAlignment="1" applyProtection="1">
      <alignment vertical="top" wrapText="1"/>
      <protection/>
    </xf>
    <xf numFmtId="0" fontId="0" fillId="0" borderId="19" xfId="0" applyBorder="1" applyAlignment="1">
      <alignment/>
    </xf>
    <xf numFmtId="0" fontId="0" fillId="0" borderId="12" xfId="62" applyFont="1" applyFill="1" applyBorder="1" applyAlignment="1" applyProtection="1">
      <alignment vertical="top" wrapText="1"/>
      <protection locked="0"/>
    </xf>
    <xf numFmtId="0" fontId="5" fillId="24" borderId="10" xfId="64" applyFont="1" applyFill="1" applyBorder="1" applyAlignment="1">
      <alignment horizontal="left" vertical="top" wrapText="1"/>
      <protection/>
    </xf>
    <xf numFmtId="0" fontId="0" fillId="0" borderId="20" xfId="0" applyBorder="1" applyAlignment="1">
      <alignment/>
    </xf>
    <xf numFmtId="0" fontId="0" fillId="24" borderId="10" xfId="0" applyFill="1" applyBorder="1" applyAlignment="1">
      <alignment horizontal="center" vertical="center" wrapText="1"/>
    </xf>
    <xf numFmtId="0" fontId="0" fillId="24" borderId="10" xfId="0" applyFill="1" applyBorder="1" applyAlignment="1" applyProtection="1">
      <alignment horizontal="center" vertical="center" wrapText="1"/>
      <protection locked="0"/>
    </xf>
    <xf numFmtId="0" fontId="0" fillId="23" borderId="10" xfId="57" applyFont="1" applyFill="1" applyBorder="1" applyAlignment="1" applyProtection="1">
      <alignment vertical="top" wrapText="1"/>
      <protection hidden="1"/>
    </xf>
    <xf numFmtId="49" fontId="0" fillId="22" borderId="16" xfId="0" applyNumberFormat="1" applyFill="1" applyBorder="1" applyAlignment="1" applyProtection="1">
      <alignment/>
      <protection/>
    </xf>
    <xf numFmtId="49" fontId="0" fillId="22" borderId="12" xfId="0" applyNumberFormat="1" applyFill="1" applyBorder="1" applyAlignment="1" applyProtection="1">
      <alignment/>
      <protection/>
    </xf>
    <xf numFmtId="0" fontId="0" fillId="0" borderId="11" xfId="0" applyBorder="1" applyAlignment="1">
      <alignment vertical="top" wrapText="1"/>
    </xf>
    <xf numFmtId="0" fontId="0" fillId="0" borderId="16" xfId="0" applyBorder="1" applyAlignment="1">
      <alignment vertical="top" wrapText="1"/>
    </xf>
    <xf numFmtId="49" fontId="0" fillId="24" borderId="12" xfId="0" applyNumberFormat="1" applyFill="1" applyBorder="1" applyAlignment="1" applyProtection="1">
      <alignment vertical="top" wrapText="1"/>
      <protection/>
    </xf>
    <xf numFmtId="0" fontId="1" fillId="0" borderId="18" xfId="59" applyFont="1" applyBorder="1" applyAlignment="1" applyProtection="1">
      <alignment horizontal="left"/>
      <protection locked="0"/>
    </xf>
    <xf numFmtId="0" fontId="1" fillId="0" borderId="17" xfId="59" applyFont="1" applyBorder="1" applyAlignment="1" applyProtection="1">
      <alignment horizontal="left"/>
      <protection locked="0"/>
    </xf>
    <xf numFmtId="0" fontId="0" fillId="24" borderId="10" xfId="59" applyFont="1" applyFill="1" applyBorder="1" applyAlignment="1" applyProtection="1">
      <alignment/>
      <protection hidden="1"/>
    </xf>
    <xf numFmtId="0" fontId="1" fillId="23" borderId="10" xfId="59" applyFont="1" applyFill="1" applyBorder="1" applyAlignment="1" applyProtection="1">
      <alignment horizontal="center" wrapText="1"/>
      <protection hidden="1"/>
    </xf>
    <xf numFmtId="0" fontId="0" fillId="0" borderId="10" xfId="60" applyBorder="1" applyAlignment="1" applyProtection="1">
      <alignment horizontal="center" vertical="center" wrapText="1"/>
      <protection hidden="1"/>
    </xf>
    <xf numFmtId="0" fontId="5" fillId="24" borderId="18" xfId="59" applyFont="1" applyFill="1" applyBorder="1" applyAlignment="1" applyProtection="1">
      <alignment horizontal="left"/>
      <protection hidden="1"/>
    </xf>
    <xf numFmtId="0" fontId="5" fillId="24" borderId="17" xfId="59" applyFont="1" applyFill="1" applyBorder="1" applyAlignment="1" applyProtection="1">
      <alignment horizontal="left"/>
      <protection hidden="1"/>
    </xf>
    <xf numFmtId="0" fontId="31" fillId="0" borderId="0" xfId="0" applyFont="1" applyAlignment="1">
      <alignment/>
    </xf>
    <xf numFmtId="9" fontId="1" fillId="23" borderId="10" xfId="59" applyNumberFormat="1" applyFont="1" applyFill="1" applyBorder="1" applyAlignment="1" applyProtection="1">
      <alignment horizontal="center" vertical="center" wrapText="1"/>
      <protection hidden="1"/>
    </xf>
    <xf numFmtId="0" fontId="0" fillId="0" borderId="10" xfId="0" applyBorder="1" applyAlignment="1" applyProtection="1">
      <alignment horizontal="center" vertical="center" wrapText="1"/>
      <protection hidden="1"/>
    </xf>
    <xf numFmtId="0" fontId="12" fillId="24" borderId="10" xfId="59" applyFont="1" applyFill="1" applyBorder="1" applyAlignment="1" applyProtection="1">
      <alignment horizontal="center"/>
      <protection hidden="1"/>
    </xf>
    <xf numFmtId="0" fontId="10" fillId="22" borderId="10" xfId="59" applyFont="1" applyFill="1" applyBorder="1" applyAlignment="1" applyProtection="1">
      <alignment horizontal="center" vertical="center" wrapText="1"/>
      <protection hidden="1"/>
    </xf>
    <xf numFmtId="0" fontId="11" fillId="23" borderId="10" xfId="59" applyFont="1" applyFill="1" applyBorder="1" applyAlignment="1" applyProtection="1">
      <alignment horizontal="center" vertical="center" wrapText="1"/>
      <protection hidden="1"/>
    </xf>
    <xf numFmtId="0" fontId="1" fillId="23" borderId="10" xfId="59" applyFont="1" applyFill="1" applyBorder="1" applyAlignment="1" applyProtection="1">
      <alignment horizontal="center" vertical="center" wrapText="1"/>
      <protection hidden="1"/>
    </xf>
    <xf numFmtId="0" fontId="1" fillId="24" borderId="10" xfId="59" applyFont="1" applyFill="1" applyBorder="1" applyAlignment="1" applyProtection="1">
      <alignment/>
      <protection hidden="1"/>
    </xf>
    <xf numFmtId="0" fontId="0" fillId="0" borderId="10" xfId="0" applyBorder="1" applyAlignment="1" applyProtection="1">
      <alignment/>
      <protection hidden="1"/>
    </xf>
    <xf numFmtId="9" fontId="1" fillId="24" borderId="10" xfId="59" applyNumberFormat="1" applyFont="1" applyFill="1" applyBorder="1" applyAlignment="1" applyProtection="1">
      <alignment horizontal="center" vertical="center" wrapText="1"/>
      <protection hidden="1"/>
    </xf>
    <xf numFmtId="0" fontId="1" fillId="24" borderId="10" xfId="0" applyFont="1" applyFill="1" applyBorder="1" applyAlignment="1" applyProtection="1">
      <alignment horizontal="right"/>
      <protection/>
    </xf>
    <xf numFmtId="0" fontId="0" fillId="23" borderId="12" xfId="0" applyNumberFormat="1" applyFont="1" applyFill="1" applyBorder="1" applyAlignment="1" applyProtection="1">
      <alignment vertical="top" wrapText="1"/>
      <protection/>
    </xf>
    <xf numFmtId="0" fontId="0" fillId="24" borderId="12" xfId="0" applyNumberFormat="1" applyFill="1" applyBorder="1" applyAlignment="1" applyProtection="1">
      <alignment vertical="top" wrapText="1"/>
      <protection/>
    </xf>
    <xf numFmtId="0" fontId="0" fillId="0" borderId="11" xfId="0" applyNumberFormat="1" applyFill="1" applyBorder="1" applyAlignment="1" applyProtection="1">
      <alignment vertical="top" wrapText="1"/>
      <protection locked="0"/>
    </xf>
    <xf numFmtId="0" fontId="0" fillId="0" borderId="16" xfId="0" applyNumberFormat="1" applyFill="1" applyBorder="1" applyAlignment="1" applyProtection="1">
      <alignment vertical="top" wrapText="1"/>
      <protection locked="0"/>
    </xf>
    <xf numFmtId="0" fontId="0" fillId="0" borderId="10" xfId="0" applyNumberFormat="1" applyFill="1" applyBorder="1" applyAlignment="1" applyProtection="1">
      <alignment horizontal="left" vertical="top" wrapText="1"/>
      <protection locked="0"/>
    </xf>
    <xf numFmtId="0" fontId="0" fillId="0" borderId="10" xfId="0" applyNumberFormat="1" applyBorder="1" applyAlignment="1" applyProtection="1">
      <alignment horizontal="left" vertical="top" wrapText="1"/>
      <protection locked="0"/>
    </xf>
    <xf numFmtId="0" fontId="1" fillId="24" borderId="18" xfId="0" applyFont="1" applyFill="1" applyBorder="1" applyAlignment="1">
      <alignment horizontal="right"/>
    </xf>
    <xf numFmtId="0" fontId="1" fillId="24" borderId="21" xfId="0" applyFont="1" applyFill="1" applyBorder="1" applyAlignment="1">
      <alignment horizontal="right"/>
    </xf>
    <xf numFmtId="0" fontId="1" fillId="24" borderId="17" xfId="0" applyFont="1" applyFill="1" applyBorder="1" applyAlignment="1">
      <alignment horizontal="right"/>
    </xf>
    <xf numFmtId="49" fontId="0" fillId="24" borderId="10" xfId="0" applyNumberFormat="1" applyFill="1" applyBorder="1" applyAlignment="1" applyProtection="1">
      <alignment vertical="top" wrapText="1"/>
      <protection/>
    </xf>
    <xf numFmtId="0" fontId="0" fillId="0" borderId="10" xfId="0" applyBorder="1" applyAlignment="1">
      <alignment vertical="top" wrapText="1"/>
    </xf>
    <xf numFmtId="0" fontId="0" fillId="24" borderId="10" xfId="0" applyFont="1" applyFill="1" applyBorder="1" applyAlignment="1" applyProtection="1">
      <alignment vertical="top" wrapText="1"/>
      <protection/>
    </xf>
    <xf numFmtId="49" fontId="0" fillId="24" borderId="10" xfId="0" applyNumberFormat="1" applyFill="1" applyBorder="1" applyAlignment="1" applyProtection="1">
      <alignment wrapText="1"/>
      <protection/>
    </xf>
    <xf numFmtId="0" fontId="0" fillId="0" borderId="10" xfId="0" applyBorder="1" applyAlignment="1">
      <alignment wrapText="1"/>
    </xf>
    <xf numFmtId="0" fontId="0" fillId="0" borderId="10" xfId="0" applyBorder="1" applyAlignment="1" applyProtection="1">
      <alignment horizontal="left" vertical="top" wrapText="1"/>
      <protection locked="0"/>
    </xf>
    <xf numFmtId="0" fontId="0" fillId="24" borderId="12" xfId="0" applyFill="1" applyBorder="1" applyAlignment="1">
      <alignment horizontal="center" vertical="top" wrapText="1"/>
    </xf>
    <xf numFmtId="0" fontId="0" fillId="24" borderId="16" xfId="0" applyFill="1" applyBorder="1" applyAlignment="1">
      <alignment horizontal="center" vertical="top" wrapText="1"/>
    </xf>
    <xf numFmtId="0" fontId="0" fillId="24" borderId="18" xfId="0" applyFill="1" applyBorder="1" applyAlignment="1" applyProtection="1">
      <alignment horizontal="left" vertical="top" wrapText="1"/>
      <protection locked="0"/>
    </xf>
    <xf numFmtId="0" fontId="0" fillId="24" borderId="21" xfId="0" applyFill="1" applyBorder="1" applyAlignment="1">
      <alignment horizontal="left" vertical="top" wrapText="1"/>
    </xf>
    <xf numFmtId="0" fontId="0" fillId="24" borderId="17" xfId="0" applyFill="1" applyBorder="1" applyAlignment="1">
      <alignment horizontal="left" vertical="top" wrapText="1"/>
    </xf>
    <xf numFmtId="0" fontId="0" fillId="23" borderId="22" xfId="61" applyFont="1" applyFill="1" applyBorder="1" applyAlignment="1" applyProtection="1">
      <alignment vertical="top" wrapText="1"/>
      <protection/>
    </xf>
    <xf numFmtId="0" fontId="0" fillId="0" borderId="20" xfId="0" applyBorder="1" applyAlignment="1">
      <alignment/>
    </xf>
    <xf numFmtId="0" fontId="0" fillId="0" borderId="23" xfId="0" applyBorder="1" applyAlignment="1">
      <alignment/>
    </xf>
    <xf numFmtId="0" fontId="5" fillId="24" borderId="12" xfId="61" applyFont="1" applyFill="1" applyBorder="1" applyAlignment="1" applyProtection="1">
      <alignment vertical="top" wrapText="1"/>
      <protection/>
    </xf>
    <xf numFmtId="0" fontId="5" fillId="24" borderId="11" xfId="61" applyFont="1" applyFill="1" applyBorder="1" applyAlignment="1" applyProtection="1">
      <alignment vertical="top" wrapText="1"/>
      <protection/>
    </xf>
    <xf numFmtId="0" fontId="0" fillId="24" borderId="12" xfId="61" applyFont="1" applyFill="1" applyBorder="1" applyAlignment="1" applyProtection="1">
      <alignment vertical="top" wrapText="1"/>
      <protection/>
    </xf>
    <xf numFmtId="0" fontId="0" fillId="24" borderId="11" xfId="61" applyFont="1" applyFill="1" applyBorder="1" applyAlignment="1" applyProtection="1">
      <alignment vertical="top" wrapText="1"/>
      <protection/>
    </xf>
    <xf numFmtId="0" fontId="0" fillId="0" borderId="18"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5" fillId="24" borderId="12" xfId="61" applyFont="1" applyFill="1" applyBorder="1" applyAlignment="1" applyProtection="1">
      <alignment horizontal="center" vertical="top" wrapText="1"/>
      <protection/>
    </xf>
    <xf numFmtId="0" fontId="5" fillId="24" borderId="11" xfId="61" applyFont="1" applyFill="1" applyBorder="1" applyAlignment="1" applyProtection="1">
      <alignment horizontal="center" vertical="top" wrapText="1"/>
      <protection/>
    </xf>
    <xf numFmtId="0" fontId="0" fillId="23" borderId="12" xfId="0" applyFont="1" applyFill="1" applyBorder="1" applyAlignment="1" applyProtection="1">
      <alignment horizontal="left" vertical="top" wrapText="1"/>
      <protection hidden="1"/>
    </xf>
    <xf numFmtId="0" fontId="0" fillId="23" borderId="11" xfId="0" applyFont="1" applyFill="1" applyBorder="1" applyAlignment="1" applyProtection="1">
      <alignment horizontal="left" vertical="top" wrapText="1"/>
      <protection hidden="1"/>
    </xf>
    <xf numFmtId="0" fontId="0" fillId="23" borderId="16" xfId="0" applyFont="1" applyFill="1" applyBorder="1" applyAlignment="1" applyProtection="1">
      <alignment horizontal="left" vertical="top" wrapText="1"/>
      <protection hidden="1"/>
    </xf>
    <xf numFmtId="0" fontId="0" fillId="0" borderId="18"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 fillId="24" borderId="10" xfId="0" applyFont="1" applyFill="1" applyBorder="1" applyAlignment="1" applyProtection="1">
      <alignment horizontal="center" vertical="top" wrapText="1"/>
      <protection/>
    </xf>
    <xf numFmtId="0" fontId="1" fillId="22" borderId="10" xfId="61" applyFont="1" applyFill="1" applyBorder="1" applyAlignment="1" applyProtection="1">
      <alignment horizontal="center" vertical="top" wrapText="1"/>
      <protection/>
    </xf>
    <xf numFmtId="0" fontId="0" fillId="22" borderId="12" xfId="61" applyFont="1" applyFill="1" applyBorder="1" applyAlignment="1" applyProtection="1">
      <alignment horizontal="center" vertical="top" wrapText="1"/>
      <protection/>
    </xf>
    <xf numFmtId="0" fontId="0" fillId="24" borderId="22" xfId="61" applyFont="1" applyFill="1" applyBorder="1" applyAlignment="1" applyProtection="1">
      <alignment horizontal="center" vertical="center" wrapText="1"/>
      <protection locked="0"/>
    </xf>
    <xf numFmtId="0" fontId="0" fillId="24" borderId="24" xfId="0" applyFill="1" applyBorder="1" applyAlignment="1">
      <alignment horizontal="center" vertical="center" wrapText="1"/>
    </xf>
    <xf numFmtId="0" fontId="0" fillId="24" borderId="23" xfId="0" applyFill="1" applyBorder="1" applyAlignment="1">
      <alignment horizontal="center" vertical="center" wrapText="1"/>
    </xf>
    <xf numFmtId="0" fontId="0" fillId="24" borderId="25" xfId="0" applyFill="1" applyBorder="1" applyAlignment="1">
      <alignment horizontal="center" vertical="center" wrapText="1"/>
    </xf>
    <xf numFmtId="0" fontId="0" fillId="24" borderId="18" xfId="61" applyFont="1" applyFill="1" applyBorder="1" applyAlignment="1" applyProtection="1">
      <alignment horizontal="center" vertical="center" wrapText="1"/>
      <protection locked="0"/>
    </xf>
    <xf numFmtId="0" fontId="0" fillId="0" borderId="21" xfId="0" applyBorder="1" applyAlignment="1">
      <alignment horizontal="center" vertical="center"/>
    </xf>
    <xf numFmtId="0" fontId="0" fillId="0" borderId="17" xfId="0" applyBorder="1" applyAlignment="1">
      <alignment horizontal="center" vertical="center"/>
    </xf>
    <xf numFmtId="0" fontId="0" fillId="24" borderId="10" xfId="0" applyFill="1" applyBorder="1" applyAlignment="1" applyProtection="1">
      <alignment horizontal="center" vertical="center" wrapText="1"/>
      <protection locked="0"/>
    </xf>
    <xf numFmtId="0" fontId="0" fillId="23" borderId="10" xfId="61" applyFont="1" applyFill="1" applyBorder="1" applyAlignment="1" applyProtection="1">
      <alignment vertical="top" wrapText="1"/>
      <protection/>
    </xf>
    <xf numFmtId="0" fontId="0" fillId="0" borderId="10" xfId="0" applyBorder="1" applyAlignment="1">
      <alignment/>
    </xf>
    <xf numFmtId="0" fontId="0" fillId="24" borderId="10" xfId="61" applyFont="1" applyFill="1" applyBorder="1" applyAlignment="1" applyProtection="1">
      <alignment vertical="justify"/>
      <protection/>
    </xf>
    <xf numFmtId="0" fontId="5" fillId="24" borderId="10" xfId="61" applyFont="1" applyFill="1" applyBorder="1" applyAlignment="1" applyProtection="1">
      <alignment vertical="top" wrapText="1"/>
      <protection/>
    </xf>
    <xf numFmtId="0" fontId="0" fillId="0" borderId="22" xfId="61" applyFont="1" applyFill="1" applyBorder="1" applyAlignment="1" applyProtection="1">
      <alignment horizontal="left" vertical="top" wrapText="1"/>
      <protection locked="0"/>
    </xf>
    <xf numFmtId="0" fontId="0" fillId="0" borderId="26" xfId="0" applyBorder="1" applyAlignment="1" applyProtection="1">
      <alignment horizontal="left" wrapText="1"/>
      <protection locked="0"/>
    </xf>
    <xf numFmtId="0" fontId="0" fillId="0" borderId="24" xfId="0"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19" xfId="0" applyBorder="1" applyAlignment="1" applyProtection="1">
      <alignment horizontal="left" wrapText="1"/>
      <protection locked="0"/>
    </xf>
    <xf numFmtId="0" fontId="0" fillId="0" borderId="23" xfId="0" applyBorder="1" applyAlignment="1" applyProtection="1">
      <alignment horizontal="left" wrapText="1"/>
      <protection locked="0"/>
    </xf>
    <xf numFmtId="0" fontId="0" fillId="0" borderId="27" xfId="0" applyBorder="1" applyAlignment="1" applyProtection="1">
      <alignment horizontal="left" wrapText="1"/>
      <protection locked="0"/>
    </xf>
    <xf numFmtId="0" fontId="0" fillId="0" borderId="25" xfId="0" applyBorder="1" applyAlignment="1" applyProtection="1">
      <alignment horizontal="left" wrapText="1"/>
      <protection locked="0"/>
    </xf>
    <xf numFmtId="0" fontId="0" fillId="0" borderId="11" xfId="0" applyBorder="1" applyAlignment="1">
      <alignment/>
    </xf>
    <xf numFmtId="0" fontId="0" fillId="0" borderId="16" xfId="0" applyBorder="1" applyAlignment="1">
      <alignment/>
    </xf>
    <xf numFmtId="0" fontId="0" fillId="8" borderId="18" xfId="71" applyNumberFormat="1" applyFont="1" applyFill="1" applyBorder="1" applyAlignment="1" applyProtection="1">
      <alignment horizontal="left"/>
      <protection/>
    </xf>
    <xf numFmtId="0" fontId="0" fillId="8" borderId="21" xfId="71" applyNumberFormat="1" applyFont="1" applyFill="1" applyBorder="1" applyAlignment="1" applyProtection="1">
      <alignment horizontal="left"/>
      <protection/>
    </xf>
    <xf numFmtId="0" fontId="0" fillId="8" borderId="17" xfId="71" applyNumberFormat="1" applyFont="1" applyFill="1" applyBorder="1" applyAlignment="1" applyProtection="1">
      <alignment horizontal="left"/>
      <protection/>
    </xf>
    <xf numFmtId="0" fontId="0" fillId="22" borderId="14" xfId="61" applyFill="1" applyBorder="1" applyAlignment="1">
      <alignment horizontal="center"/>
      <protection/>
    </xf>
    <xf numFmtId="0" fontId="0" fillId="22" borderId="28" xfId="61" applyFill="1" applyBorder="1" applyAlignment="1">
      <alignment horizontal="center"/>
      <protection/>
    </xf>
    <xf numFmtId="49" fontId="1" fillId="24" borderId="18" xfId="0" applyNumberFormat="1" applyFont="1" applyFill="1" applyBorder="1" applyAlignment="1" applyProtection="1">
      <alignment horizontal="right" wrapText="1"/>
      <protection/>
    </xf>
    <xf numFmtId="0" fontId="0" fillId="0" borderId="21" xfId="0" applyBorder="1" applyAlignment="1">
      <alignment/>
    </xf>
    <xf numFmtId="0" fontId="0" fillId="0" borderId="17" xfId="0" applyBorder="1" applyAlignment="1">
      <alignment/>
    </xf>
    <xf numFmtId="0" fontId="1" fillId="24" borderId="18" xfId="0" applyFont="1" applyFill="1" applyBorder="1" applyAlignment="1" applyProtection="1">
      <alignment horizontal="right" wrapText="1"/>
      <protection/>
    </xf>
    <xf numFmtId="0" fontId="0" fillId="24" borderId="10" xfId="0" applyFont="1" applyFill="1" applyBorder="1" applyAlignment="1" applyProtection="1">
      <alignment vertical="justify"/>
      <protection/>
    </xf>
    <xf numFmtId="0" fontId="0" fillId="0" borderId="10" xfId="0" applyBorder="1" applyAlignment="1">
      <alignment vertical="justify"/>
    </xf>
    <xf numFmtId="0" fontId="0" fillId="23" borderId="10" xfId="0" applyFill="1" applyBorder="1" applyAlignment="1" applyProtection="1">
      <alignment horizontal="left" vertical="top" wrapText="1"/>
      <protection hidden="1"/>
    </xf>
    <xf numFmtId="0" fontId="0" fillId="0" borderId="10" xfId="0" applyBorder="1" applyAlignment="1" applyProtection="1">
      <alignment wrapText="1"/>
      <protection hidden="1"/>
    </xf>
    <xf numFmtId="0" fontId="0" fillId="0" borderId="22"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5" fillId="24" borderId="10" xfId="0" applyFont="1" applyFill="1" applyBorder="1" applyAlignment="1" applyProtection="1">
      <alignment horizontal="left" vertical="top" wrapText="1"/>
      <protection hidden="1"/>
    </xf>
    <xf numFmtId="0" fontId="0" fillId="24" borderId="10" xfId="0" applyFont="1" applyFill="1" applyBorder="1" applyAlignment="1" applyProtection="1">
      <alignment horizontal="left" vertical="top" wrapText="1"/>
      <protection hidden="1"/>
    </xf>
    <xf numFmtId="0" fontId="0" fillId="0" borderId="10" xfId="0" applyBorder="1" applyAlignment="1">
      <alignment horizontal="left" vertical="top" wrapText="1"/>
    </xf>
    <xf numFmtId="0" fontId="5" fillId="24" borderId="12" xfId="0" applyFont="1" applyFill="1" applyBorder="1" applyAlignment="1" applyProtection="1">
      <alignment horizontal="left" vertical="top" wrapText="1"/>
      <protection hidden="1"/>
    </xf>
    <xf numFmtId="0" fontId="0" fillId="0" borderId="11" xfId="0" applyBorder="1" applyAlignment="1">
      <alignment horizontal="left" vertical="top" wrapText="1"/>
    </xf>
    <xf numFmtId="0" fontId="0" fillId="0" borderId="16" xfId="0" applyBorder="1" applyAlignment="1">
      <alignment horizontal="left" vertical="top" wrapText="1"/>
    </xf>
    <xf numFmtId="0" fontId="0" fillId="24" borderId="12" xfId="0" applyFill="1" applyBorder="1" applyAlignment="1">
      <alignment horizontal="left" vertical="top" wrapText="1"/>
    </xf>
    <xf numFmtId="0" fontId="0" fillId="24" borderId="16" xfId="0" applyFill="1" applyBorder="1" applyAlignment="1">
      <alignment horizontal="left" vertical="top" wrapText="1"/>
    </xf>
    <xf numFmtId="0" fontId="0" fillId="24" borderId="12" xfId="0" applyFill="1" applyBorder="1" applyAlignment="1">
      <alignment/>
    </xf>
    <xf numFmtId="0" fontId="0" fillId="24" borderId="16" xfId="0" applyFill="1" applyBorder="1" applyAlignment="1">
      <alignment/>
    </xf>
    <xf numFmtId="0" fontId="0" fillId="24" borderId="12" xfId="0" applyFont="1" applyFill="1" applyBorder="1" applyAlignment="1" applyProtection="1">
      <alignment vertical="justify"/>
      <protection/>
    </xf>
    <xf numFmtId="0" fontId="0" fillId="24" borderId="16" xfId="0" applyFont="1" applyFill="1" applyBorder="1" applyAlignment="1" applyProtection="1">
      <alignment vertical="justify"/>
      <protection/>
    </xf>
    <xf numFmtId="0" fontId="3" fillId="24" borderId="10" xfId="63" applyFont="1" applyFill="1" applyBorder="1" applyAlignment="1" applyProtection="1">
      <alignment horizontal="left" vertical="top"/>
      <protection/>
    </xf>
    <xf numFmtId="0" fontId="0" fillId="0" borderId="10" xfId="0" applyBorder="1" applyAlignment="1">
      <alignment vertical="top"/>
    </xf>
    <xf numFmtId="0" fontId="7" fillId="24" borderId="10" xfId="63" applyFont="1" applyFill="1" applyBorder="1" applyAlignment="1" applyProtection="1">
      <alignment horizontal="left" vertical="top" wrapText="1"/>
      <protection/>
    </xf>
    <xf numFmtId="0" fontId="3" fillId="24" borderId="10" xfId="63" applyFont="1" applyFill="1" applyBorder="1" applyAlignment="1" applyProtection="1">
      <alignment vertical="top" wrapText="1"/>
      <protection/>
    </xf>
    <xf numFmtId="0" fontId="0" fillId="23" borderId="10" xfId="0" applyFont="1" applyFill="1" applyBorder="1" applyAlignment="1" applyProtection="1">
      <alignment vertical="top" wrapText="1"/>
      <protection/>
    </xf>
    <xf numFmtId="0" fontId="3" fillId="0" borderId="12" xfId="63" applyFont="1" applyFill="1" applyBorder="1" applyAlignment="1" applyProtection="1">
      <alignment horizontal="left" vertical="top" wrapText="1"/>
      <protection locked="0"/>
    </xf>
    <xf numFmtId="0" fontId="0" fillId="0" borderId="11" xfId="0" applyBorder="1" applyAlignment="1" applyProtection="1">
      <alignment vertical="top" wrapText="1"/>
      <protection locked="0"/>
    </xf>
    <xf numFmtId="0" fontId="0" fillId="0" borderId="16" xfId="0" applyBorder="1" applyAlignment="1" applyProtection="1">
      <alignment vertical="top" wrapText="1"/>
      <protection locked="0"/>
    </xf>
    <xf numFmtId="0" fontId="3" fillId="24" borderId="12" xfId="63" applyFont="1" applyFill="1" applyBorder="1" applyAlignment="1" applyProtection="1">
      <alignment vertical="top" wrapText="1"/>
      <protection/>
    </xf>
    <xf numFmtId="0" fontId="3" fillId="24" borderId="11" xfId="63" applyFont="1" applyFill="1" applyBorder="1" applyAlignment="1" applyProtection="1">
      <alignment vertical="top" wrapText="1"/>
      <protection/>
    </xf>
    <xf numFmtId="0" fontId="7" fillId="24" borderId="12" xfId="63" applyFont="1" applyFill="1" applyBorder="1" applyAlignment="1" applyProtection="1">
      <alignment vertical="top" wrapText="1"/>
      <protection/>
    </xf>
    <xf numFmtId="0" fontId="7" fillId="24" borderId="11" xfId="63" applyFont="1" applyFill="1" applyBorder="1" applyAlignment="1" applyProtection="1">
      <alignment vertical="top" wrapText="1"/>
      <protection/>
    </xf>
    <xf numFmtId="0" fontId="3" fillId="24" borderId="12" xfId="63" applyFont="1" applyFill="1" applyBorder="1" applyAlignment="1" applyProtection="1">
      <alignment vertical="top"/>
      <protection/>
    </xf>
    <xf numFmtId="0" fontId="3" fillId="24" borderId="11" xfId="63" applyFont="1" applyFill="1" applyBorder="1" applyAlignment="1" applyProtection="1">
      <alignment vertical="top"/>
      <protection/>
    </xf>
    <xf numFmtId="0" fontId="0" fillId="0" borderId="16" xfId="0" applyBorder="1" applyAlignment="1">
      <alignment vertical="top"/>
    </xf>
    <xf numFmtId="0" fontId="0" fillId="22" borderId="12" xfId="61" applyFill="1" applyBorder="1" applyAlignment="1">
      <alignment horizontal="center"/>
      <protection/>
    </xf>
    <xf numFmtId="0" fontId="0" fillId="22" borderId="16" xfId="61" applyFill="1" applyBorder="1" applyAlignment="1">
      <alignment horizontal="center"/>
      <protection/>
    </xf>
    <xf numFmtId="0" fontId="1" fillId="24" borderId="10" xfId="57" applyFont="1" applyFill="1" applyBorder="1" applyAlignment="1" applyProtection="1">
      <alignment horizontal="right" wrapText="1"/>
      <protection/>
    </xf>
    <xf numFmtId="0" fontId="3" fillId="0" borderId="11" xfId="63" applyFont="1" applyFill="1"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24" borderId="12" xfId="59" applyFont="1" applyFill="1" applyBorder="1" applyAlignment="1">
      <alignment horizontal="left" vertical="top" wrapText="1"/>
      <protection/>
    </xf>
    <xf numFmtId="0" fontId="0" fillId="0" borderId="18" xfId="64" applyFont="1" applyFill="1" applyBorder="1" applyAlignment="1" applyProtection="1">
      <alignment horizontal="left" vertical="top" wrapText="1"/>
      <protection locked="0"/>
    </xf>
    <xf numFmtId="0" fontId="0" fillId="0" borderId="21" xfId="64" applyFont="1" applyFill="1" applyBorder="1" applyAlignment="1" applyProtection="1">
      <alignment horizontal="left" vertical="top" wrapText="1"/>
      <protection locked="0"/>
    </xf>
    <xf numFmtId="0" fontId="0" fillId="0" borderId="17" xfId="64" applyFont="1" applyFill="1" applyBorder="1" applyAlignment="1" applyProtection="1">
      <alignment horizontal="left" vertical="top" wrapText="1"/>
      <protection locked="0"/>
    </xf>
    <xf numFmtId="0" fontId="0" fillId="24" borderId="12" xfId="64" applyFont="1" applyFill="1" applyBorder="1" applyAlignment="1" applyProtection="1">
      <alignment horizontal="left" vertical="top" wrapText="1"/>
      <protection/>
    </xf>
    <xf numFmtId="0" fontId="0" fillId="24" borderId="11" xfId="64" applyFont="1" applyFill="1" applyBorder="1" applyAlignment="1" applyProtection="1">
      <alignment horizontal="left" vertical="top" wrapText="1"/>
      <protection/>
    </xf>
    <xf numFmtId="0" fontId="5" fillId="24" borderId="12" xfId="64" applyFont="1" applyFill="1" applyBorder="1" applyAlignment="1" applyProtection="1">
      <alignment horizontal="left" vertical="top" wrapText="1"/>
      <protection/>
    </xf>
    <xf numFmtId="0" fontId="4" fillId="0" borderId="22" xfId="59" applyFont="1" applyFill="1" applyBorder="1" applyAlignment="1" applyProtection="1">
      <alignment horizontal="left" vertical="top" wrapText="1"/>
      <protection locked="0"/>
    </xf>
    <xf numFmtId="0" fontId="4" fillId="0" borderId="20" xfId="59" applyFont="1"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2" xfId="64" applyFont="1" applyFill="1" applyBorder="1" applyAlignment="1" applyProtection="1">
      <alignment horizontal="left" vertical="top" wrapText="1"/>
      <protection locked="0"/>
    </xf>
    <xf numFmtId="0" fontId="0" fillId="0" borderId="26" xfId="64" applyFont="1" applyFill="1" applyBorder="1" applyAlignment="1" applyProtection="1">
      <alignment horizontal="left" vertical="top" wrapText="1"/>
      <protection locked="0"/>
    </xf>
    <xf numFmtId="0" fontId="0" fillId="0" borderId="24" xfId="64" applyFont="1" applyFill="1" applyBorder="1" applyAlignment="1" applyProtection="1">
      <alignment horizontal="left" vertical="top" wrapText="1"/>
      <protection locked="0"/>
    </xf>
    <xf numFmtId="0" fontId="0" fillId="24" borderId="12" xfId="64" applyFont="1" applyFill="1" applyBorder="1" applyAlignment="1">
      <alignment horizontal="left" vertical="top" wrapText="1"/>
      <protection/>
    </xf>
    <xf numFmtId="0" fontId="0" fillId="24" borderId="16" xfId="64" applyFont="1" applyFill="1" applyBorder="1" applyAlignment="1">
      <alignment horizontal="left" vertical="top" wrapText="1"/>
      <protection/>
    </xf>
    <xf numFmtId="0" fontId="5" fillId="24" borderId="12" xfId="64" applyFont="1" applyFill="1" applyBorder="1" applyAlignment="1">
      <alignment horizontal="left" vertical="top" wrapText="1"/>
      <protection/>
    </xf>
    <xf numFmtId="0" fontId="5" fillId="24" borderId="16" xfId="64" applyFont="1" applyFill="1" applyBorder="1" applyAlignment="1">
      <alignment horizontal="left" vertical="top" wrapText="1"/>
      <protection/>
    </xf>
    <xf numFmtId="0" fontId="0" fillId="23" borderId="12" xfId="64" applyFont="1" applyFill="1" applyBorder="1" applyAlignment="1" applyProtection="1">
      <alignment horizontal="left" vertical="top" wrapText="1"/>
      <protection/>
    </xf>
    <xf numFmtId="0" fontId="0" fillId="23" borderId="11" xfId="64" applyFont="1" applyFill="1" applyBorder="1" applyAlignment="1" applyProtection="1">
      <alignment horizontal="left" vertical="top" wrapText="1"/>
      <protection/>
    </xf>
    <xf numFmtId="0" fontId="0" fillId="24" borderId="16" xfId="64" applyFont="1" applyFill="1" applyBorder="1" applyAlignment="1" applyProtection="1">
      <alignment horizontal="left" vertical="top" wrapText="1"/>
      <protection/>
    </xf>
    <xf numFmtId="0" fontId="5" fillId="24" borderId="12" xfId="59" applyFont="1" applyFill="1" applyBorder="1" applyAlignment="1">
      <alignment horizontal="left" vertical="top" wrapText="1"/>
      <protection/>
    </xf>
    <xf numFmtId="0" fontId="0" fillId="24" borderId="11" xfId="59" applyFont="1" applyFill="1" applyBorder="1" applyAlignment="1">
      <alignment horizontal="left" vertical="top" wrapText="1"/>
      <protection/>
    </xf>
    <xf numFmtId="0" fontId="0" fillId="24" borderId="16" xfId="59" applyFont="1" applyFill="1" applyBorder="1" applyAlignment="1">
      <alignment horizontal="left" vertical="top" wrapText="1"/>
      <protection/>
    </xf>
    <xf numFmtId="0" fontId="0" fillId="0" borderId="12" xfId="0" applyBorder="1" applyAlignment="1" applyProtection="1">
      <alignment horizontal="left" vertical="top" wrapText="1"/>
      <protection locked="0"/>
    </xf>
    <xf numFmtId="0" fontId="1" fillId="24" borderId="18" xfId="64" applyFont="1" applyFill="1" applyBorder="1" applyAlignment="1">
      <alignment horizontal="right"/>
      <protection/>
    </xf>
    <xf numFmtId="0" fontId="1" fillId="0" borderId="21" xfId="64" applyFont="1" applyBorder="1" applyAlignment="1">
      <alignment/>
      <protection/>
    </xf>
    <xf numFmtId="0" fontId="1" fillId="22" borderId="10" xfId="64" applyFont="1" applyFill="1" applyBorder="1" applyAlignment="1" applyProtection="1">
      <alignment horizontal="center" vertical="top" wrapText="1"/>
      <protection/>
    </xf>
    <xf numFmtId="0" fontId="0" fillId="24" borderId="10" xfId="64" applyFont="1" applyFill="1" applyBorder="1" applyAlignment="1" applyProtection="1">
      <alignment horizontal="left" vertical="top" wrapText="1"/>
      <protection/>
    </xf>
    <xf numFmtId="0" fontId="4" fillId="0" borderId="26" xfId="59" applyFont="1" applyFill="1" applyBorder="1" applyAlignment="1" applyProtection="1">
      <alignment horizontal="left" vertical="top" wrapText="1"/>
      <protection locked="0"/>
    </xf>
    <xf numFmtId="0" fontId="4" fillId="0" borderId="24" xfId="59" applyFont="1" applyFill="1" applyBorder="1" applyAlignment="1" applyProtection="1">
      <alignment horizontal="left" vertical="top" wrapText="1"/>
      <protection locked="0"/>
    </xf>
    <xf numFmtId="0" fontId="4" fillId="0" borderId="23" xfId="59" applyFont="1" applyFill="1" applyBorder="1" applyAlignment="1" applyProtection="1">
      <alignment horizontal="left" vertical="top" wrapText="1"/>
      <protection locked="0"/>
    </xf>
    <xf numFmtId="0" fontId="4" fillId="0" borderId="27" xfId="59" applyFont="1" applyFill="1" applyBorder="1" applyAlignment="1" applyProtection="1">
      <alignment horizontal="left" vertical="top" wrapText="1"/>
      <protection locked="0"/>
    </xf>
    <xf numFmtId="0" fontId="4" fillId="0" borderId="25" xfId="59" applyFont="1" applyFill="1" applyBorder="1" applyAlignment="1" applyProtection="1">
      <alignment horizontal="left" vertical="top" wrapText="1"/>
      <protection locked="0"/>
    </xf>
    <xf numFmtId="0" fontId="0" fillId="0" borderId="17" xfId="0" applyBorder="1" applyAlignment="1">
      <alignment horizontal="right"/>
    </xf>
    <xf numFmtId="0" fontId="0" fillId="22" borderId="10" xfId="0" applyFill="1" applyBorder="1" applyAlignment="1">
      <alignment horizontal="center"/>
    </xf>
    <xf numFmtId="0" fontId="0" fillId="24" borderId="11" xfId="0" applyFont="1" applyFill="1" applyBorder="1" applyAlignment="1" applyProtection="1">
      <alignment vertical="justify"/>
      <protection/>
    </xf>
    <xf numFmtId="0" fontId="0" fillId="0" borderId="16" xfId="0" applyBorder="1" applyAlignment="1">
      <alignment vertical="justify"/>
    </xf>
    <xf numFmtId="0" fontId="5" fillId="24" borderId="12" xfId="0" applyFont="1" applyFill="1" applyBorder="1" applyAlignment="1" applyProtection="1">
      <alignment vertical="top" wrapText="1"/>
      <protection/>
    </xf>
    <xf numFmtId="0" fontId="0" fillId="24" borderId="11" xfId="0" applyFont="1" applyFill="1" applyBorder="1" applyAlignment="1" applyProtection="1">
      <alignment vertical="top" wrapText="1"/>
      <protection/>
    </xf>
    <xf numFmtId="0" fontId="0" fillId="26" borderId="12" xfId="0" applyFont="1" applyFill="1" applyBorder="1" applyAlignment="1" applyProtection="1">
      <alignment horizontal="left" vertical="top" wrapText="1"/>
      <protection locked="0"/>
    </xf>
    <xf numFmtId="0" fontId="0" fillId="26" borderId="11" xfId="0" applyFont="1" applyFill="1" applyBorder="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0" fillId="0" borderId="16" xfId="0" applyFont="1" applyBorder="1" applyAlignment="1" applyProtection="1">
      <alignment vertical="top" wrapText="1"/>
      <protection locked="0"/>
    </xf>
    <xf numFmtId="0" fontId="1" fillId="22" borderId="10" xfId="62" applyFont="1" applyFill="1" applyBorder="1" applyAlignment="1" applyProtection="1">
      <alignment horizontal="center" vertical="top" wrapText="1"/>
      <protection/>
    </xf>
    <xf numFmtId="0" fontId="0" fillId="22" borderId="10" xfId="62" applyFont="1" applyFill="1" applyBorder="1" applyAlignment="1" applyProtection="1">
      <alignment horizontal="center" vertical="top" wrapText="1"/>
      <protection/>
    </xf>
    <xf numFmtId="0" fontId="0" fillId="24" borderId="10" xfId="62" applyFont="1" applyFill="1" applyBorder="1" applyAlignment="1" applyProtection="1">
      <alignment horizontal="center" vertical="top" wrapText="1"/>
      <protection/>
    </xf>
    <xf numFmtId="0" fontId="0" fillId="0" borderId="10" xfId="0" applyBorder="1" applyAlignment="1">
      <alignment horizontal="center" vertical="top" wrapText="1"/>
    </xf>
    <xf numFmtId="0" fontId="0" fillId="0" borderId="26" xfId="62" applyFont="1" applyFill="1" applyBorder="1" applyAlignment="1" applyProtection="1">
      <alignment horizontal="left" vertical="top" wrapText="1"/>
      <protection locked="0"/>
    </xf>
    <xf numFmtId="0" fontId="0" fillId="0" borderId="24" xfId="62" applyFont="1" applyFill="1" applyBorder="1" applyAlignment="1" applyProtection="1">
      <alignment horizontal="left" vertical="top" wrapText="1"/>
      <protection locked="0"/>
    </xf>
    <xf numFmtId="0" fontId="0" fillId="0" borderId="0" xfId="62" applyFont="1" applyFill="1" applyBorder="1" applyAlignment="1" applyProtection="1">
      <alignment horizontal="left" vertical="top" wrapText="1"/>
      <protection locked="0"/>
    </xf>
    <xf numFmtId="0" fontId="0" fillId="0" borderId="19" xfId="62" applyFont="1" applyFill="1" applyBorder="1" applyAlignment="1" applyProtection="1">
      <alignment horizontal="left" vertical="top" wrapText="1"/>
      <protection locked="0"/>
    </xf>
    <xf numFmtId="0" fontId="0" fillId="24" borderId="25" xfId="62" applyFont="1" applyFill="1" applyBorder="1" applyAlignment="1" applyProtection="1">
      <alignment horizontal="left" vertical="top" wrapText="1"/>
      <protection/>
    </xf>
    <xf numFmtId="0" fontId="0" fillId="24" borderId="16" xfId="62" applyFont="1" applyFill="1" applyBorder="1" applyAlignment="1" applyProtection="1">
      <alignment horizontal="left" vertical="top" wrapText="1"/>
      <protection/>
    </xf>
    <xf numFmtId="0" fontId="0" fillId="0" borderId="17" xfId="62" applyFont="1" applyFill="1" applyBorder="1" applyAlignment="1" applyProtection="1">
      <alignment horizontal="center" vertical="top" wrapText="1"/>
      <protection locked="0"/>
    </xf>
    <xf numFmtId="0" fontId="0" fillId="0" borderId="10" xfId="62" applyFont="1" applyFill="1" applyBorder="1" applyAlignment="1" applyProtection="1">
      <alignment horizontal="center" vertical="top" wrapText="1"/>
      <protection locked="0"/>
    </xf>
    <xf numFmtId="0" fontId="0" fillId="24" borderId="17" xfId="62" applyFont="1" applyFill="1" applyBorder="1" applyAlignment="1" applyProtection="1">
      <alignment horizontal="left" vertical="top" wrapText="1"/>
      <protection/>
    </xf>
    <xf numFmtId="0" fontId="0" fillId="24" borderId="10" xfId="62" applyFont="1" applyFill="1" applyBorder="1" applyAlignment="1" applyProtection="1">
      <alignment horizontal="left" vertical="top" wrapText="1"/>
      <protection/>
    </xf>
    <xf numFmtId="0" fontId="0" fillId="0" borderId="10" xfId="62" applyFont="1" applyFill="1" applyBorder="1" applyAlignment="1" applyProtection="1">
      <alignment horizontal="left" vertical="top" wrapText="1"/>
      <protection/>
    </xf>
    <xf numFmtId="0" fontId="0" fillId="0" borderId="10" xfId="62" applyBorder="1" applyAlignment="1">
      <alignment vertical="top" wrapText="1"/>
      <protection/>
    </xf>
    <xf numFmtId="0" fontId="0" fillId="0" borderId="18" xfId="62" applyFont="1" applyFill="1" applyBorder="1" applyAlignment="1" applyProtection="1">
      <alignment horizontal="left" vertical="top" wrapText="1"/>
      <protection locked="0"/>
    </xf>
    <xf numFmtId="0" fontId="0" fillId="0" borderId="21" xfId="62" applyFont="1" applyFill="1" applyBorder="1" applyAlignment="1" applyProtection="1">
      <alignment horizontal="left" vertical="top" wrapText="1"/>
      <protection locked="0"/>
    </xf>
    <xf numFmtId="0" fontId="0" fillId="0" borderId="17" xfId="62" applyFont="1" applyFill="1" applyBorder="1" applyAlignment="1" applyProtection="1">
      <alignment horizontal="left" vertical="top" wrapText="1"/>
      <protection locked="0"/>
    </xf>
    <xf numFmtId="0" fontId="0" fillId="24" borderId="18" xfId="62" applyFill="1" applyBorder="1" applyAlignment="1">
      <alignment/>
      <protection/>
    </xf>
    <xf numFmtId="0" fontId="0" fillId="24" borderId="21" xfId="62" applyFill="1" applyBorder="1" applyAlignment="1">
      <alignment/>
      <protection/>
    </xf>
    <xf numFmtId="0" fontId="0" fillId="24" borderId="17" xfId="62" applyFill="1" applyBorder="1" applyAlignment="1">
      <alignment/>
      <protection/>
    </xf>
    <xf numFmtId="0" fontId="1" fillId="24" borderId="18" xfId="57" applyFont="1" applyFill="1" applyBorder="1" applyAlignment="1" applyProtection="1">
      <alignment horizontal="right" wrapText="1"/>
      <protection/>
    </xf>
    <xf numFmtId="0" fontId="1" fillId="24" borderId="21" xfId="57" applyFont="1" applyFill="1" applyBorder="1" applyAlignment="1" applyProtection="1">
      <alignment horizontal="right" wrapText="1"/>
      <protection/>
    </xf>
    <xf numFmtId="0" fontId="1" fillId="24" borderId="17" xfId="57" applyFont="1" applyFill="1" applyBorder="1" applyAlignment="1" applyProtection="1">
      <alignment horizontal="right" wrapText="1"/>
      <protection/>
    </xf>
    <xf numFmtId="0" fontId="0" fillId="23" borderId="29" xfId="62" applyFont="1" applyFill="1" applyBorder="1" applyAlignment="1" applyProtection="1">
      <alignment horizontal="left" vertical="top" wrapText="1"/>
      <protection/>
    </xf>
    <xf numFmtId="0" fontId="0" fillId="23" borderId="30" xfId="62" applyFill="1" applyBorder="1" applyAlignment="1" applyProtection="1">
      <alignment horizontal="left" vertical="top" wrapText="1"/>
      <protection/>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24" borderId="22" xfId="62" applyFill="1" applyBorder="1" applyAlignment="1">
      <alignment/>
      <protection/>
    </xf>
    <xf numFmtId="0" fontId="0" fillId="24" borderId="26" xfId="62" applyFill="1" applyBorder="1" applyAlignment="1">
      <alignment/>
      <protection/>
    </xf>
    <xf numFmtId="0" fontId="0" fillId="24" borderId="24" xfId="62" applyFill="1" applyBorder="1" applyAlignment="1">
      <alignment/>
      <protection/>
    </xf>
    <xf numFmtId="0" fontId="0" fillId="24" borderId="10" xfId="62" applyFill="1" applyBorder="1" applyAlignment="1">
      <alignment/>
      <protection/>
    </xf>
    <xf numFmtId="0" fontId="5" fillId="24" borderId="18" xfId="62" applyFont="1" applyFill="1" applyBorder="1" applyAlignment="1" applyProtection="1">
      <alignment vertical="top" wrapText="1"/>
      <protection/>
    </xf>
    <xf numFmtId="0" fontId="0" fillId="0" borderId="21" xfId="62" applyBorder="1" applyAlignment="1">
      <alignment vertical="top" wrapText="1"/>
      <protection/>
    </xf>
    <xf numFmtId="0" fontId="0" fillId="0" borderId="17" xfId="62" applyBorder="1" applyAlignment="1">
      <alignment vertical="top" wrapText="1"/>
      <protection/>
    </xf>
    <xf numFmtId="0" fontId="0" fillId="23" borderId="30" xfId="62" applyFont="1" applyFill="1" applyBorder="1" applyAlignment="1" applyProtection="1">
      <alignment horizontal="left" vertical="top" wrapText="1"/>
      <protection/>
    </xf>
    <xf numFmtId="0" fontId="5" fillId="24" borderId="10" xfId="62" applyFont="1" applyFill="1" applyBorder="1" applyAlignment="1" applyProtection="1">
      <alignment horizontal="left" vertical="top" wrapText="1"/>
      <protection/>
    </xf>
    <xf numFmtId="0" fontId="0" fillId="24" borderId="10" xfId="62" applyFont="1" applyFill="1" applyBorder="1" applyAlignment="1" applyProtection="1">
      <alignment horizontal="left" vertical="top" wrapText="1"/>
      <protection/>
    </xf>
    <xf numFmtId="0" fontId="0" fillId="24" borderId="12" xfId="62" applyFont="1" applyFill="1" applyBorder="1" applyAlignment="1" applyProtection="1">
      <alignment horizontal="left" vertical="top" wrapText="1"/>
      <protection/>
    </xf>
    <xf numFmtId="0" fontId="0" fillId="24" borderId="11" xfId="62" applyFont="1" applyFill="1" applyBorder="1" applyAlignment="1" applyProtection="1">
      <alignment horizontal="left" vertical="top" wrapText="1"/>
      <protection/>
    </xf>
    <xf numFmtId="0" fontId="0" fillId="0" borderId="22" xfId="62" applyFont="1" applyFill="1" applyBorder="1" applyAlignment="1" applyProtection="1">
      <alignment horizontal="left" vertical="top" wrapText="1"/>
      <protection locked="0"/>
    </xf>
    <xf numFmtId="0" fontId="0" fillId="24" borderId="12" xfId="62" applyFont="1" applyFill="1" applyBorder="1" applyAlignment="1" applyProtection="1">
      <alignment vertical="top" wrapText="1"/>
      <protection/>
    </xf>
    <xf numFmtId="0" fontId="0" fillId="24" borderId="16" xfId="62" applyFont="1" applyFill="1" applyBorder="1" applyAlignment="1" applyProtection="1">
      <alignment vertical="top" wrapText="1"/>
      <protection/>
    </xf>
    <xf numFmtId="0" fontId="0" fillId="24" borderId="12" xfId="62" applyFont="1" applyFill="1" applyBorder="1" applyAlignment="1" applyProtection="1">
      <alignment vertical="top" wrapText="1"/>
      <protection/>
    </xf>
    <xf numFmtId="0" fontId="0" fillId="24" borderId="16" xfId="62" applyFont="1" applyFill="1" applyBorder="1" applyAlignment="1" applyProtection="1">
      <alignment vertical="top" wrapText="1"/>
      <protection/>
    </xf>
    <xf numFmtId="0" fontId="0" fillId="23" borderId="32" xfId="62" applyFont="1" applyFill="1" applyBorder="1" applyAlignment="1" applyProtection="1">
      <alignment horizontal="left" vertical="top" wrapText="1"/>
      <protection/>
    </xf>
    <xf numFmtId="0" fontId="0" fillId="0" borderId="30" xfId="0" applyBorder="1" applyAlignment="1">
      <alignment/>
    </xf>
    <xf numFmtId="0" fontId="0" fillId="24" borderId="10" xfId="62" applyFont="1" applyFill="1" applyBorder="1" applyAlignment="1" applyProtection="1">
      <alignment vertical="top" wrapText="1"/>
      <protection/>
    </xf>
    <xf numFmtId="0" fontId="0" fillId="24" borderId="18" xfId="62" applyFill="1" applyBorder="1" applyAlignment="1">
      <alignment vertical="top" wrapText="1"/>
      <protection/>
    </xf>
    <xf numFmtId="0" fontId="0" fillId="24" borderId="21" xfId="62" applyFill="1" applyBorder="1" applyAlignment="1">
      <alignment vertical="top" wrapText="1"/>
      <protection/>
    </xf>
    <xf numFmtId="0" fontId="0" fillId="24" borderId="17" xfId="62" applyFill="1" applyBorder="1" applyAlignment="1">
      <alignment vertical="top" wrapText="1"/>
      <protection/>
    </xf>
    <xf numFmtId="0" fontId="1" fillId="24" borderId="18" xfId="58" applyFont="1" applyFill="1" applyBorder="1" applyAlignment="1">
      <alignment horizontal="right"/>
      <protection/>
    </xf>
    <xf numFmtId="0" fontId="1" fillId="24" borderId="21" xfId="58" applyFont="1" applyFill="1" applyBorder="1" applyAlignment="1">
      <alignment horizontal="right"/>
      <protection/>
    </xf>
    <xf numFmtId="0" fontId="1" fillId="24" borderId="17" xfId="58" applyFont="1" applyFill="1" applyBorder="1" applyAlignment="1">
      <alignment horizontal="right"/>
      <protection/>
    </xf>
    <xf numFmtId="0" fontId="1" fillId="22" borderId="12" xfId="62" applyFont="1" applyFill="1" applyBorder="1" applyAlignment="1" applyProtection="1">
      <alignment horizontal="center" vertical="center" wrapText="1"/>
      <protection/>
    </xf>
    <xf numFmtId="0" fontId="1" fillId="22" borderId="16" xfId="62" applyFont="1" applyFill="1" applyBorder="1" applyAlignment="1" applyProtection="1">
      <alignment horizontal="center" vertical="center" wrapText="1"/>
      <protection/>
    </xf>
    <xf numFmtId="0" fontId="6" fillId="22" borderId="10" xfId="63" applyFont="1" applyFill="1" applyBorder="1" applyAlignment="1" applyProtection="1">
      <alignment vertical="top" wrapText="1"/>
      <protection/>
    </xf>
    <xf numFmtId="0" fontId="3" fillId="24" borderId="18" xfId="63" applyFont="1" applyFill="1" applyBorder="1" applyAlignment="1" applyProtection="1">
      <alignment vertical="top"/>
      <protection/>
    </xf>
    <xf numFmtId="0" fontId="0" fillId="0" borderId="18" xfId="62" applyBorder="1" applyAlignment="1">
      <alignment vertical="top"/>
      <protection/>
    </xf>
    <xf numFmtId="0" fontId="0" fillId="0" borderId="18" xfId="0" applyBorder="1" applyAlignment="1">
      <alignment vertical="top"/>
    </xf>
    <xf numFmtId="0" fontId="0" fillId="0" borderId="11" xfId="62" applyFont="1" applyFill="1" applyBorder="1" applyAlignment="1" applyProtection="1">
      <alignment vertical="top" wrapText="1"/>
      <protection locked="0"/>
    </xf>
  </cellXfs>
  <cellStyles count="5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Followed Hyperlink" xfId="55"/>
    <cellStyle name="Normál_2.leeefagyott turizmus üzleti terv" xfId="56"/>
    <cellStyle name="Normal_Allattarto uzleti terv allamtitkar review utan 3" xfId="57"/>
    <cellStyle name="Normál_átméretezett végleges turizmus üzleti terv" xfId="58"/>
    <cellStyle name="Normal_Bioetanol üzleti terv" xfId="59"/>
    <cellStyle name="Normál_mikro üzletiterv pontozás" xfId="60"/>
    <cellStyle name="Normál_Munka5" xfId="61"/>
    <cellStyle name="Normál_növénytermesztés_üzleti_ terv" xfId="62"/>
    <cellStyle name="Normal_uzleti terv MB" xfId="63"/>
    <cellStyle name="Normál_V_Tevékenység-fejlesztések" xfId="64"/>
    <cellStyle name="Összesen" xfId="65"/>
    <cellStyle name="Currency" xfId="66"/>
    <cellStyle name="Currency [0]" xfId="67"/>
    <cellStyle name="Rossz" xfId="68"/>
    <cellStyle name="Semleges" xfId="69"/>
    <cellStyle name="Számítás" xfId="70"/>
    <cellStyle name="Percen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0"/>
  <sheetViews>
    <sheetView tabSelected="1" zoomScaleSheetLayoutView="85" zoomScalePageLayoutView="0" workbookViewId="0" topLeftCell="A1">
      <selection activeCell="A3" sqref="A3"/>
    </sheetView>
  </sheetViews>
  <sheetFormatPr defaultColWidth="9.140625" defaultRowHeight="12.75" zeroHeight="1"/>
  <cols>
    <col min="1" max="1" width="12.421875" style="0" customWidth="1"/>
    <col min="2" max="2" width="44.00390625" style="0" customWidth="1"/>
    <col min="3" max="3" width="19.28125" style="0" customWidth="1"/>
    <col min="4" max="4" width="17.421875" style="0" customWidth="1"/>
    <col min="5" max="5" width="17.00390625" style="85" customWidth="1"/>
    <col min="6" max="6" width="0.71875" style="0" hidden="1" customWidth="1"/>
    <col min="7" max="7" width="12.140625" style="0" hidden="1" customWidth="1"/>
    <col min="8" max="33" width="6.57421875" style="0" hidden="1" customWidth="1"/>
    <col min="34" max="34" width="3.8515625" style="0" hidden="1" customWidth="1"/>
    <col min="35" max="35" width="0.2890625" style="0" customWidth="1"/>
    <col min="36" max="255" width="6.57421875" style="0" hidden="1" customWidth="1"/>
    <col min="256" max="16384" width="4.28125" style="0" hidden="1" customWidth="1"/>
  </cols>
  <sheetData>
    <row r="1" spans="1:6" ht="25.5" customHeight="1">
      <c r="A1" s="100" t="s">
        <v>92</v>
      </c>
      <c r="B1" s="100"/>
      <c r="C1" s="100"/>
      <c r="D1" s="100"/>
      <c r="E1" s="100"/>
      <c r="F1" s="88"/>
    </row>
    <row r="2" spans="1:6" ht="21" customHeight="1">
      <c r="A2" s="65" t="s">
        <v>37</v>
      </c>
      <c r="B2" s="97"/>
      <c r="C2" s="98"/>
      <c r="D2" s="99"/>
      <c r="E2" s="99"/>
      <c r="F2" s="88"/>
    </row>
    <row r="3" spans="1:6" ht="21" customHeight="1">
      <c r="A3" s="65" t="s">
        <v>38</v>
      </c>
      <c r="B3" s="97"/>
      <c r="C3" s="98"/>
      <c r="D3" s="99"/>
      <c r="E3" s="99"/>
      <c r="F3" s="88"/>
    </row>
    <row r="4" spans="1:6" ht="39.75" customHeight="1">
      <c r="A4" s="108" t="s">
        <v>93</v>
      </c>
      <c r="B4" s="108"/>
      <c r="C4" s="66" t="s">
        <v>94</v>
      </c>
      <c r="D4" s="66" t="s">
        <v>95</v>
      </c>
      <c r="E4" s="66"/>
      <c r="F4" s="88"/>
    </row>
    <row r="5" spans="1:6" ht="20.25" customHeight="1">
      <c r="A5" s="65" t="s">
        <v>96</v>
      </c>
      <c r="B5" s="111" t="s">
        <v>97</v>
      </c>
      <c r="C5" s="112"/>
      <c r="D5" s="67">
        <v>0</v>
      </c>
      <c r="E5" s="68">
        <f>D5/$D$25</f>
        <v>0</v>
      </c>
      <c r="F5" s="88"/>
    </row>
    <row r="6" spans="1:6" ht="20.25" customHeight="1">
      <c r="A6" s="65" t="s">
        <v>25</v>
      </c>
      <c r="B6" s="111" t="s">
        <v>162</v>
      </c>
      <c r="C6" s="112"/>
      <c r="D6" s="67">
        <v>2</v>
      </c>
      <c r="E6" s="68">
        <f>D6/$D$25</f>
        <v>0.06666666666666667</v>
      </c>
      <c r="F6" s="88"/>
    </row>
    <row r="7" spans="1:6" ht="20.25" customHeight="1">
      <c r="A7" s="65" t="s">
        <v>61</v>
      </c>
      <c r="B7" s="111" t="s">
        <v>164</v>
      </c>
      <c r="C7" s="112"/>
      <c r="D7" s="110">
        <v>8</v>
      </c>
      <c r="E7" s="105">
        <f>D7/D25</f>
        <v>0.26666666666666666</v>
      </c>
      <c r="F7" s="88"/>
    </row>
    <row r="8" spans="1:6" ht="20.25" customHeight="1">
      <c r="A8" s="70" t="s">
        <v>98</v>
      </c>
      <c r="B8" s="69" t="s">
        <v>128</v>
      </c>
      <c r="C8" s="66">
        <v>2</v>
      </c>
      <c r="D8" s="110"/>
      <c r="E8" s="105"/>
      <c r="F8" s="88"/>
    </row>
    <row r="9" spans="1:6" ht="20.25" customHeight="1">
      <c r="A9" s="70" t="s">
        <v>99</v>
      </c>
      <c r="B9" s="69" t="s">
        <v>100</v>
      </c>
      <c r="C9" s="66">
        <v>2</v>
      </c>
      <c r="D9" s="110"/>
      <c r="E9" s="105"/>
      <c r="F9" s="88"/>
    </row>
    <row r="10" spans="1:6" ht="20.25" customHeight="1">
      <c r="A10" s="70" t="s">
        <v>64</v>
      </c>
      <c r="B10" s="69" t="s">
        <v>151</v>
      </c>
      <c r="C10" s="66">
        <v>2</v>
      </c>
      <c r="D10" s="106"/>
      <c r="E10" s="106"/>
      <c r="F10" s="88"/>
    </row>
    <row r="11" spans="1:6" ht="20.25" customHeight="1">
      <c r="A11" s="70" t="s">
        <v>152</v>
      </c>
      <c r="B11" s="69" t="s">
        <v>153</v>
      </c>
      <c r="C11" s="66">
        <v>2</v>
      </c>
      <c r="D11" s="106"/>
      <c r="E11" s="106"/>
      <c r="F11" s="88"/>
    </row>
    <row r="12" spans="1:6" ht="20.25" customHeight="1">
      <c r="A12" s="65" t="s">
        <v>29</v>
      </c>
      <c r="B12" s="111" t="s">
        <v>30</v>
      </c>
      <c r="C12" s="112"/>
      <c r="D12" s="109">
        <v>4</v>
      </c>
      <c r="E12" s="105">
        <f>D12/D25</f>
        <v>0.13333333333333333</v>
      </c>
      <c r="F12" s="88"/>
    </row>
    <row r="13" spans="1:6" ht="20.25" customHeight="1">
      <c r="A13" s="70" t="s">
        <v>101</v>
      </c>
      <c r="B13" s="69" t="s">
        <v>102</v>
      </c>
      <c r="C13" s="66">
        <v>2</v>
      </c>
      <c r="D13" s="109"/>
      <c r="E13" s="105"/>
      <c r="F13" s="88"/>
    </row>
    <row r="14" spans="1:6" ht="20.25" customHeight="1">
      <c r="A14" s="70" t="s">
        <v>103</v>
      </c>
      <c r="B14" s="69" t="s">
        <v>104</v>
      </c>
      <c r="C14" s="66">
        <v>2</v>
      </c>
      <c r="D14" s="109"/>
      <c r="E14" s="105"/>
      <c r="F14" s="88"/>
    </row>
    <row r="15" spans="1:6" ht="20.25" customHeight="1">
      <c r="A15" s="65" t="s">
        <v>50</v>
      </c>
      <c r="B15" s="111" t="s">
        <v>163</v>
      </c>
      <c r="C15" s="112"/>
      <c r="D15" s="110">
        <v>12</v>
      </c>
      <c r="E15" s="105">
        <f>D15/D25</f>
        <v>0.4</v>
      </c>
      <c r="F15" s="88"/>
    </row>
    <row r="16" spans="1:6" ht="20.25" customHeight="1">
      <c r="A16" s="70" t="s">
        <v>105</v>
      </c>
      <c r="B16" s="69" t="s">
        <v>51</v>
      </c>
      <c r="C16" s="66">
        <v>2</v>
      </c>
      <c r="D16" s="110"/>
      <c r="E16" s="105"/>
      <c r="F16" s="88"/>
    </row>
    <row r="17" spans="1:6" ht="20.25" customHeight="1">
      <c r="A17" s="70" t="s">
        <v>106</v>
      </c>
      <c r="B17" s="69" t="s">
        <v>154</v>
      </c>
      <c r="C17" s="66">
        <v>2</v>
      </c>
      <c r="D17" s="110"/>
      <c r="E17" s="105"/>
      <c r="F17" s="88"/>
    </row>
    <row r="18" spans="1:6" ht="20.25" customHeight="1">
      <c r="A18" s="70" t="s">
        <v>107</v>
      </c>
      <c r="B18" s="69" t="s">
        <v>6</v>
      </c>
      <c r="C18" s="66">
        <v>2</v>
      </c>
      <c r="D18" s="110"/>
      <c r="E18" s="105"/>
      <c r="F18" s="88"/>
    </row>
    <row r="19" spans="1:6" ht="20.25" customHeight="1">
      <c r="A19" s="70" t="s">
        <v>108</v>
      </c>
      <c r="B19" s="69" t="s">
        <v>129</v>
      </c>
      <c r="C19" s="66">
        <v>2</v>
      </c>
      <c r="D19" s="110"/>
      <c r="E19" s="105"/>
      <c r="F19" s="88"/>
    </row>
    <row r="20" spans="1:6" ht="20.25" customHeight="1">
      <c r="A20" s="70" t="s">
        <v>155</v>
      </c>
      <c r="B20" s="69" t="s">
        <v>130</v>
      </c>
      <c r="C20" s="66">
        <v>2</v>
      </c>
      <c r="D20" s="106"/>
      <c r="E20" s="106"/>
      <c r="F20" s="88"/>
    </row>
    <row r="21" spans="1:6" ht="20.25" customHeight="1">
      <c r="A21" s="70" t="s">
        <v>156</v>
      </c>
      <c r="B21" s="69" t="s">
        <v>157</v>
      </c>
      <c r="C21" s="66">
        <v>2</v>
      </c>
      <c r="D21" s="106"/>
      <c r="E21" s="106"/>
      <c r="F21" s="88"/>
    </row>
    <row r="22" spans="1:6" ht="20.25" customHeight="1">
      <c r="A22" s="65" t="s">
        <v>42</v>
      </c>
      <c r="B22" s="111" t="s">
        <v>43</v>
      </c>
      <c r="C22" s="112"/>
      <c r="D22" s="110">
        <v>4</v>
      </c>
      <c r="E22" s="105">
        <f>D22/D25</f>
        <v>0.13333333333333333</v>
      </c>
      <c r="F22" s="88"/>
    </row>
    <row r="23" spans="1:6" ht="20.25" customHeight="1">
      <c r="A23" s="70" t="s">
        <v>44</v>
      </c>
      <c r="B23" s="69" t="s">
        <v>160</v>
      </c>
      <c r="C23" s="66">
        <v>2</v>
      </c>
      <c r="D23" s="106"/>
      <c r="E23" s="106"/>
      <c r="F23" s="88"/>
    </row>
    <row r="24" spans="1:6" ht="20.25" customHeight="1">
      <c r="A24" s="70" t="s">
        <v>49</v>
      </c>
      <c r="B24" s="69" t="s">
        <v>161</v>
      </c>
      <c r="C24" s="66">
        <v>2</v>
      </c>
      <c r="D24" s="106"/>
      <c r="E24" s="106"/>
      <c r="F24" s="88"/>
    </row>
    <row r="25" spans="1:6" ht="20.25" customHeight="1">
      <c r="A25" s="107" t="s">
        <v>109</v>
      </c>
      <c r="B25" s="107"/>
      <c r="C25" s="107"/>
      <c r="D25" s="81">
        <f>D5+D6+D7+D12+D15+D22</f>
        <v>30</v>
      </c>
      <c r="E25" s="68">
        <f>SUM(E5:E22)</f>
        <v>1</v>
      </c>
      <c r="F25" s="88"/>
    </row>
    <row r="26" spans="1:6" ht="20.25" customHeight="1">
      <c r="A26" s="82" t="s">
        <v>110</v>
      </c>
      <c r="B26" s="111" t="s">
        <v>35</v>
      </c>
      <c r="C26" s="112"/>
      <c r="D26" s="110">
        <v>1</v>
      </c>
      <c r="E26" s="113"/>
      <c r="F26" s="88"/>
    </row>
    <row r="27" spans="1:6" ht="20.25" customHeight="1">
      <c r="A27" s="71" t="s">
        <v>111</v>
      </c>
      <c r="B27" s="102" t="s">
        <v>112</v>
      </c>
      <c r="C27" s="103"/>
      <c r="D27" s="110"/>
      <c r="E27" s="113"/>
      <c r="F27" s="88"/>
    </row>
    <row r="28" spans="1:6" ht="20.25" customHeight="1">
      <c r="A28" s="71" t="s">
        <v>113</v>
      </c>
      <c r="B28" s="102" t="s">
        <v>15</v>
      </c>
      <c r="C28" s="103"/>
      <c r="D28" s="110"/>
      <c r="E28" s="113"/>
      <c r="F28" s="88"/>
    </row>
    <row r="29" spans="1:6" ht="20.25" customHeight="1">
      <c r="A29" s="82" t="s">
        <v>114</v>
      </c>
      <c r="B29" s="111" t="s">
        <v>122</v>
      </c>
      <c r="C29" s="112"/>
      <c r="D29" s="67">
        <v>1</v>
      </c>
      <c r="E29" s="101"/>
      <c r="F29" s="88"/>
    </row>
    <row r="30" spans="1:6" ht="20.25" customHeight="1">
      <c r="A30" s="107" t="s">
        <v>109</v>
      </c>
      <c r="B30" s="107"/>
      <c r="C30" s="107"/>
      <c r="D30" s="83">
        <v>2</v>
      </c>
      <c r="E30" s="101"/>
      <c r="F30" s="88"/>
    </row>
  </sheetData>
  <sheetProtection password="E633" sheet="1"/>
  <mergeCells count="27">
    <mergeCell ref="B22:C22"/>
    <mergeCell ref="D22:D24"/>
    <mergeCell ref="A1:E1"/>
    <mergeCell ref="B2:C2"/>
    <mergeCell ref="D2:E3"/>
    <mergeCell ref="B3:C3"/>
    <mergeCell ref="B5:C5"/>
    <mergeCell ref="B6:C6"/>
    <mergeCell ref="B7:C7"/>
    <mergeCell ref="B12:C12"/>
    <mergeCell ref="B26:C26"/>
    <mergeCell ref="D26:D28"/>
    <mergeCell ref="E26:E30"/>
    <mergeCell ref="A30:C30"/>
    <mergeCell ref="B29:C29"/>
    <mergeCell ref="B27:C27"/>
    <mergeCell ref="B28:C28"/>
    <mergeCell ref="E22:E24"/>
    <mergeCell ref="A25:C25"/>
    <mergeCell ref="A4:B4"/>
    <mergeCell ref="D12:D14"/>
    <mergeCell ref="E12:E14"/>
    <mergeCell ref="D7:D11"/>
    <mergeCell ref="E7:E11"/>
    <mergeCell ref="B15:C15"/>
    <mergeCell ref="D15:D21"/>
    <mergeCell ref="E15:E21"/>
  </mergeCells>
  <dataValidations count="3">
    <dataValidation type="textLength" operator="lessThanOrEqual" allowBlank="1" showInputMessage="1" showErrorMessage="1" sqref="L8">
      <formula1>1000</formula1>
    </dataValidation>
    <dataValidation type="textLength" operator="equal" allowBlank="1" showInputMessage="1" showErrorMessage="1" prompt="10 karakter" errorTitle="Figyelem!" error="Az ÜR-szám 10 karakterből áll!" sqref="B3">
      <formula1>10</formula1>
    </dataValidation>
    <dataValidation operator="equal" allowBlank="1" prompt="10 karakter" errorTitle="Figyelem!" error="Az ÜR-szám 10 karakterből áll!" sqref="A1"/>
  </dataValidations>
  <printOptions horizontalCentered="1" verticalCentered="1"/>
  <pageMargins left="0.15748031496062992" right="0.15748031496062992" top="0.1968503937007874" bottom="0.1968503937007874" header="0.31496062992125984" footer="0.1968503937007874"/>
  <pageSetup horizontalDpi="600" verticalDpi="600" orientation="portrait" paperSize="9" scale="85" r:id="rId1"/>
  <headerFooter alignWithMargins="0">
    <oddHeader>&amp;C
Gyümölcs és kertészeti ültetvények korszerűsíte, létesítése jogcímhez kapcsolódó 
üzleti terv 
Tartalomjegyzék</oddHeader>
    <oddFooter>&amp;C&amp;P</oddFooter>
  </headerFooter>
</worksheet>
</file>

<file path=xl/worksheets/sheet2.xml><?xml version="1.0" encoding="utf-8"?>
<worksheet xmlns="http://schemas.openxmlformats.org/spreadsheetml/2006/main" xmlns:r="http://schemas.openxmlformats.org/officeDocument/2006/relationships">
  <dimension ref="A1:E7"/>
  <sheetViews>
    <sheetView zoomScaleSheetLayoutView="100" zoomScalePageLayoutView="0" workbookViewId="0" topLeftCell="A1">
      <selection activeCell="D6" sqref="D6:D7"/>
    </sheetView>
  </sheetViews>
  <sheetFormatPr defaultColWidth="9.140625" defaultRowHeight="12.75" zeroHeight="1"/>
  <cols>
    <col min="1" max="1" width="4.7109375" style="0" customWidth="1"/>
    <col min="2" max="2" width="30.7109375" style="0" customWidth="1"/>
    <col min="3" max="3" width="4.7109375" style="0" customWidth="1"/>
    <col min="4" max="4" width="62.7109375" style="0" customWidth="1"/>
    <col min="5" max="5" width="82.00390625" style="0" customWidth="1"/>
    <col min="6" max="16384" width="0" style="0" hidden="1" customWidth="1"/>
  </cols>
  <sheetData>
    <row r="1" spans="1:5" ht="12.75">
      <c r="A1" s="114" t="s">
        <v>37</v>
      </c>
      <c r="B1" s="114"/>
      <c r="C1" s="114"/>
      <c r="D1" s="72" t="str">
        <f>IF(Tartalomjegyzék!B2=""," ",Tartalomjegyzék!B2)</f>
        <v> </v>
      </c>
      <c r="E1" s="93"/>
    </row>
    <row r="2" spans="1:5" ht="12.75">
      <c r="A2" s="114" t="s">
        <v>38</v>
      </c>
      <c r="B2" s="114"/>
      <c r="C2" s="114"/>
      <c r="D2" s="72" t="str">
        <f>IF(Tartalomjegyzék!B3=""," ",Tartalomjegyzék!B3)</f>
        <v> </v>
      </c>
      <c r="E2" s="92"/>
    </row>
    <row r="3" spans="1:5" ht="12.75">
      <c r="A3" s="48"/>
      <c r="B3" s="49" t="s">
        <v>39</v>
      </c>
      <c r="C3" s="50"/>
      <c r="D3" s="49" t="s">
        <v>40</v>
      </c>
      <c r="E3" s="49" t="s">
        <v>41</v>
      </c>
    </row>
    <row r="4" spans="1:5" ht="12.75">
      <c r="A4" s="48" t="s">
        <v>123</v>
      </c>
      <c r="B4" s="48" t="s">
        <v>97</v>
      </c>
      <c r="C4" s="48"/>
      <c r="D4" s="51"/>
      <c r="E4" s="51"/>
    </row>
    <row r="5" spans="1:5" ht="173.25" customHeight="1">
      <c r="A5" s="96"/>
      <c r="B5" s="116" t="s">
        <v>90</v>
      </c>
      <c r="C5" s="96"/>
      <c r="D5" s="104"/>
      <c r="E5" s="115" t="s">
        <v>45</v>
      </c>
    </row>
    <row r="6" spans="1:5" ht="255.75" customHeight="1">
      <c r="A6" s="94"/>
      <c r="B6" s="94"/>
      <c r="C6" s="94"/>
      <c r="D6" s="117"/>
      <c r="E6" s="95"/>
    </row>
    <row r="7" spans="1:5" ht="15.75" customHeight="1">
      <c r="A7" s="95"/>
      <c r="B7" s="95"/>
      <c r="C7" s="95"/>
      <c r="D7" s="118"/>
      <c r="E7" s="34" t="s">
        <v>57</v>
      </c>
    </row>
  </sheetData>
  <sheetProtection password="E633" sheet="1"/>
  <mergeCells count="8">
    <mergeCell ref="C5:C7"/>
    <mergeCell ref="E1:E2"/>
    <mergeCell ref="A1:C1"/>
    <mergeCell ref="A2:C2"/>
    <mergeCell ref="E5:E6"/>
    <mergeCell ref="A5:A7"/>
    <mergeCell ref="B5:B7"/>
    <mergeCell ref="D6:D7"/>
  </mergeCells>
  <dataValidations count="1">
    <dataValidation type="textLength" operator="lessThanOrEqual" allowBlank="1" showInputMessage="1" showErrorMessage="1" sqref="D6">
      <formula1>800</formula1>
    </dataValidation>
  </dataValidations>
  <printOptions horizontalCentered="1" verticalCentered="1"/>
  <pageMargins left="0.3937007874015748" right="0.3937007874015748" top="0.58" bottom="0.48" header="0.31496062992125984" footer="0.1968503937007874"/>
  <pageSetup horizontalDpi="600" verticalDpi="600" orientation="landscape" paperSize="9" scale="105" r:id="rId1"/>
  <headerFooter alignWithMargins="0">
    <oddHeader xml:space="preserve">&amp;RGyümölcs és kertészeti ültetvények korszerűsíte, létesítése  </oddHeader>
    <oddFooter>&amp;C&amp;P</oddFooter>
  </headerFooter>
  <colBreaks count="1" manualBreakCount="1">
    <brk id="5" max="6" man="1"/>
  </colBreaks>
</worksheet>
</file>

<file path=xl/worksheets/sheet3.xml><?xml version="1.0" encoding="utf-8"?>
<worksheet xmlns="http://schemas.openxmlformats.org/spreadsheetml/2006/main" xmlns:r="http://schemas.openxmlformats.org/officeDocument/2006/relationships">
  <dimension ref="A1:E8"/>
  <sheetViews>
    <sheetView zoomScaleSheetLayoutView="100" zoomScalePageLayoutView="0" workbookViewId="0" topLeftCell="A1">
      <selection activeCell="D5" sqref="D5:D8"/>
    </sheetView>
  </sheetViews>
  <sheetFormatPr defaultColWidth="9.140625" defaultRowHeight="12.75" zeroHeight="1"/>
  <cols>
    <col min="1" max="1" width="4.7109375" style="0" customWidth="1"/>
    <col min="2" max="2" width="30.7109375" style="0" customWidth="1"/>
    <col min="3" max="3" width="4.57421875" style="0" customWidth="1"/>
    <col min="4" max="4" width="62.7109375" style="0" customWidth="1"/>
    <col min="5" max="5" width="58.00390625" style="0" customWidth="1"/>
    <col min="6" max="16384" width="0" style="0" hidden="1" customWidth="1"/>
  </cols>
  <sheetData>
    <row r="1" spans="1:5" ht="12.75">
      <c r="A1" s="121" t="s">
        <v>37</v>
      </c>
      <c r="B1" s="122"/>
      <c r="C1" s="123"/>
      <c r="D1" s="72" t="str">
        <f>IF(Tartalomjegyzék!B2=""," ",Tartalomjegyzék!B2)</f>
        <v> </v>
      </c>
      <c r="E1" s="76"/>
    </row>
    <row r="2" spans="1:5" ht="12.75">
      <c r="A2" s="121" t="s">
        <v>38</v>
      </c>
      <c r="B2" s="122"/>
      <c r="C2" s="123"/>
      <c r="D2" s="72" t="str">
        <f>IF(Tartalomjegyzék!B3=""," ",Tartalomjegyzék!B3)</f>
        <v> </v>
      </c>
      <c r="E2" s="77"/>
    </row>
    <row r="3" spans="1:5" ht="12.75">
      <c r="A3" s="48"/>
      <c r="B3" s="49" t="s">
        <v>39</v>
      </c>
      <c r="C3" s="50"/>
      <c r="D3" s="49" t="s">
        <v>40</v>
      </c>
      <c r="E3" s="49" t="s">
        <v>41</v>
      </c>
    </row>
    <row r="4" spans="1:5" ht="12.75">
      <c r="A4" s="48" t="s">
        <v>25</v>
      </c>
      <c r="B4" s="48" t="s">
        <v>162</v>
      </c>
      <c r="C4" s="48"/>
      <c r="D4" s="51"/>
      <c r="E4" s="51"/>
    </row>
    <row r="5" spans="1:5" ht="253.5" customHeight="1">
      <c r="A5" s="124"/>
      <c r="B5" s="126" t="s">
        <v>115</v>
      </c>
      <c r="C5" s="127"/>
      <c r="D5" s="119"/>
      <c r="E5" s="31" t="s">
        <v>0</v>
      </c>
    </row>
    <row r="6" spans="1:5" ht="23.25" customHeight="1">
      <c r="A6" s="125"/>
      <c r="B6" s="125"/>
      <c r="C6" s="128"/>
      <c r="D6" s="120"/>
      <c r="E6" s="34" t="s">
        <v>57</v>
      </c>
    </row>
    <row r="7" spans="1:5" ht="51.75" customHeight="1">
      <c r="A7" s="125"/>
      <c r="B7" s="125"/>
      <c r="C7" s="128"/>
      <c r="D7" s="120"/>
      <c r="E7" s="32" t="s">
        <v>116</v>
      </c>
    </row>
    <row r="8" spans="1:5" ht="28.5" customHeight="1">
      <c r="A8" s="125"/>
      <c r="B8" s="125"/>
      <c r="C8" s="128"/>
      <c r="D8" s="120"/>
      <c r="E8" s="61" t="s">
        <v>47</v>
      </c>
    </row>
  </sheetData>
  <sheetProtection password="E633" sheet="1"/>
  <mergeCells count="6">
    <mergeCell ref="D5:D8"/>
    <mergeCell ref="A1:C1"/>
    <mergeCell ref="A2:C2"/>
    <mergeCell ref="A5:A8"/>
    <mergeCell ref="B5:B8"/>
    <mergeCell ref="C5:C8"/>
  </mergeCells>
  <dataValidations count="2">
    <dataValidation operator="notBetween" allowBlank="1" showInputMessage="1" showErrorMessage="1" sqref="E5"/>
    <dataValidation type="textLength" operator="lessThanOrEqual" allowBlank="1" showInputMessage="1" showErrorMessage="1" sqref="D5:D8">
      <formula1>1100</formula1>
    </dataValidation>
  </dataValidations>
  <printOptions horizontalCentered="1" verticalCentered="1"/>
  <pageMargins left="0.3937007874015748" right="0.3937007874015748" top="0.58" bottom="0.48" header="0.31496062992125984" footer="0.1968503937007874"/>
  <pageSetup horizontalDpi="600" verticalDpi="600" orientation="landscape" paperSize="9" scale="110" r:id="rId1"/>
  <headerFooter alignWithMargins="0">
    <oddHeader xml:space="preserve">&amp;RGyümölcs és kertészeti ültetvények korszerűsíte, létesítése  </oddHeader>
    <oddFooter>&amp;C&amp;P</oddFooter>
  </headerFooter>
  <colBreaks count="1" manualBreakCount="1">
    <brk id="5" max="7" man="1"/>
  </colBreaks>
</worksheet>
</file>

<file path=xl/worksheets/sheet4.xml><?xml version="1.0" encoding="utf-8"?>
<worksheet xmlns="http://schemas.openxmlformats.org/spreadsheetml/2006/main" xmlns:r="http://schemas.openxmlformats.org/officeDocument/2006/relationships">
  <dimension ref="A1:I43"/>
  <sheetViews>
    <sheetView zoomScaleSheetLayoutView="85" zoomScalePageLayoutView="0" workbookViewId="0" topLeftCell="A1">
      <selection activeCell="D5" sqref="D5:H9"/>
    </sheetView>
  </sheetViews>
  <sheetFormatPr defaultColWidth="9.140625" defaultRowHeight="12.75" zeroHeight="1"/>
  <cols>
    <col min="1" max="1" width="4.57421875" style="0" customWidth="1"/>
    <col min="2" max="2" width="30.7109375" style="0" customWidth="1"/>
    <col min="3" max="3" width="4.7109375" style="0" customWidth="1"/>
    <col min="5" max="5" width="24.140625" style="0" customWidth="1"/>
    <col min="6" max="7" width="8.7109375" style="0" customWidth="1"/>
    <col min="8" max="8" width="16.7109375" style="0" customWidth="1"/>
    <col min="9" max="9" width="62.7109375" style="0" customWidth="1"/>
    <col min="10" max="16384" width="0" style="0" hidden="1" customWidth="1"/>
  </cols>
  <sheetData>
    <row r="1" spans="1:9" ht="12.75" customHeight="1">
      <c r="A1" s="184" t="s">
        <v>37</v>
      </c>
      <c r="B1" s="185"/>
      <c r="C1" s="186"/>
      <c r="D1" s="179" t="str">
        <f>IF(Tartalomjegyzék!B2=""," ",Tartalomjegyzék!B2)</f>
        <v> </v>
      </c>
      <c r="E1" s="180"/>
      <c r="F1" s="180"/>
      <c r="G1" s="180"/>
      <c r="H1" s="181"/>
      <c r="I1" s="182"/>
    </row>
    <row r="2" spans="1:9" ht="13.5" thickBot="1">
      <c r="A2" s="187" t="s">
        <v>38</v>
      </c>
      <c r="B2" s="185"/>
      <c r="C2" s="186"/>
      <c r="D2" s="179" t="str">
        <f>IF(Tartalomjegyzék!B3=""," ",Tartalomjegyzék!B3)</f>
        <v> </v>
      </c>
      <c r="E2" s="180"/>
      <c r="F2" s="180"/>
      <c r="G2" s="180"/>
      <c r="H2" s="181"/>
      <c r="I2" s="183"/>
    </row>
    <row r="3" spans="1:9" ht="13.5" thickBot="1">
      <c r="A3" s="22"/>
      <c r="B3" s="23" t="s">
        <v>39</v>
      </c>
      <c r="C3" s="23"/>
      <c r="D3" s="154" t="s">
        <v>40</v>
      </c>
      <c r="E3" s="154"/>
      <c r="F3" s="154"/>
      <c r="G3" s="154"/>
      <c r="H3" s="154"/>
      <c r="I3" s="24" t="s">
        <v>41</v>
      </c>
    </row>
    <row r="4" spans="1:9" ht="12.75">
      <c r="A4" s="25" t="s">
        <v>61</v>
      </c>
      <c r="B4" s="25" t="s">
        <v>165</v>
      </c>
      <c r="C4" s="25"/>
      <c r="D4" s="155"/>
      <c r="E4" s="155"/>
      <c r="F4" s="155"/>
      <c r="G4" s="155"/>
      <c r="H4" s="155"/>
      <c r="I4" s="26"/>
    </row>
    <row r="5" spans="1:9" ht="12.75">
      <c r="A5" s="166" t="s">
        <v>62</v>
      </c>
      <c r="B5" s="167" t="s">
        <v>120</v>
      </c>
      <c r="C5" s="138"/>
      <c r="D5" s="168"/>
      <c r="E5" s="169"/>
      <c r="F5" s="169"/>
      <c r="G5" s="169"/>
      <c r="H5" s="170"/>
      <c r="I5" s="164" t="s">
        <v>118</v>
      </c>
    </row>
    <row r="6" spans="1:9" ht="102.75" customHeight="1">
      <c r="A6" s="165"/>
      <c r="B6" s="165"/>
      <c r="C6" s="177"/>
      <c r="D6" s="171"/>
      <c r="E6" s="172"/>
      <c r="F6" s="172"/>
      <c r="G6" s="172"/>
      <c r="H6" s="173"/>
      <c r="I6" s="165"/>
    </row>
    <row r="7" spans="1:9" ht="111" customHeight="1">
      <c r="A7" s="165"/>
      <c r="B7" s="165"/>
      <c r="C7" s="177"/>
      <c r="D7" s="171"/>
      <c r="E7" s="172"/>
      <c r="F7" s="172"/>
      <c r="G7" s="172"/>
      <c r="H7" s="173"/>
      <c r="I7" s="165"/>
    </row>
    <row r="8" spans="1:9" ht="81.75" customHeight="1">
      <c r="A8" s="165"/>
      <c r="B8" s="165"/>
      <c r="C8" s="177"/>
      <c r="D8" s="171"/>
      <c r="E8" s="172"/>
      <c r="F8" s="172"/>
      <c r="G8" s="172"/>
      <c r="H8" s="173"/>
      <c r="I8" s="165"/>
    </row>
    <row r="9" spans="1:9" ht="26.25" customHeight="1">
      <c r="A9" s="165"/>
      <c r="B9" s="165"/>
      <c r="C9" s="178"/>
      <c r="D9" s="174"/>
      <c r="E9" s="175"/>
      <c r="F9" s="175"/>
      <c r="G9" s="175"/>
      <c r="H9" s="176"/>
      <c r="I9" s="61" t="s">
        <v>47</v>
      </c>
    </row>
    <row r="10" spans="1:9" ht="54" customHeight="1">
      <c r="A10" s="140" t="s">
        <v>63</v>
      </c>
      <c r="B10" s="138" t="s">
        <v>73</v>
      </c>
      <c r="C10" s="145"/>
      <c r="D10" s="156" t="s">
        <v>78</v>
      </c>
      <c r="E10" s="157"/>
      <c r="F10" s="160" t="s">
        <v>1</v>
      </c>
      <c r="G10" s="161"/>
      <c r="H10" s="162"/>
      <c r="I10" s="135" t="s">
        <v>82</v>
      </c>
    </row>
    <row r="11" spans="1:9" ht="28.5" customHeight="1">
      <c r="A11" s="141"/>
      <c r="B11" s="139"/>
      <c r="C11" s="146"/>
      <c r="D11" s="158"/>
      <c r="E11" s="159"/>
      <c r="F11" s="163" t="s">
        <v>79</v>
      </c>
      <c r="G11" s="163"/>
      <c r="H11" s="90" t="s">
        <v>80</v>
      </c>
      <c r="I11" s="136"/>
    </row>
    <row r="12" spans="1:9" ht="28.5" customHeight="1">
      <c r="A12" s="94"/>
      <c r="B12" s="94"/>
      <c r="C12" s="89" t="s">
        <v>17</v>
      </c>
      <c r="D12" s="129"/>
      <c r="E12" s="129"/>
      <c r="F12" s="129"/>
      <c r="G12" s="129"/>
      <c r="H12" s="74"/>
      <c r="I12" s="136"/>
    </row>
    <row r="13" spans="1:9" ht="28.5" customHeight="1">
      <c r="A13" s="94"/>
      <c r="B13" s="94"/>
      <c r="C13" s="89" t="s">
        <v>22</v>
      </c>
      <c r="D13" s="129"/>
      <c r="E13" s="129"/>
      <c r="F13" s="129"/>
      <c r="G13" s="129"/>
      <c r="H13" s="74"/>
      <c r="I13" s="136"/>
    </row>
    <row r="14" spans="1:9" ht="28.5" customHeight="1">
      <c r="A14" s="94"/>
      <c r="B14" s="94"/>
      <c r="C14" s="89" t="s">
        <v>24</v>
      </c>
      <c r="D14" s="129"/>
      <c r="E14" s="129"/>
      <c r="F14" s="129"/>
      <c r="G14" s="129"/>
      <c r="H14" s="74"/>
      <c r="I14" s="136"/>
    </row>
    <row r="15" spans="1:9" ht="28.5" customHeight="1">
      <c r="A15" s="94"/>
      <c r="B15" s="94"/>
      <c r="C15" s="89" t="s">
        <v>74</v>
      </c>
      <c r="D15" s="129"/>
      <c r="E15" s="129"/>
      <c r="F15" s="129"/>
      <c r="G15" s="129"/>
      <c r="H15" s="74"/>
      <c r="I15" s="136"/>
    </row>
    <row r="16" spans="1:9" ht="28.5" customHeight="1">
      <c r="A16" s="94"/>
      <c r="B16" s="94"/>
      <c r="C16" s="89" t="s">
        <v>75</v>
      </c>
      <c r="D16" s="129"/>
      <c r="E16" s="129"/>
      <c r="F16" s="129"/>
      <c r="G16" s="129"/>
      <c r="H16" s="74"/>
      <c r="I16" s="136"/>
    </row>
    <row r="17" spans="1:9" ht="28.5" customHeight="1">
      <c r="A17" s="94"/>
      <c r="B17" s="94"/>
      <c r="C17" s="89" t="s">
        <v>76</v>
      </c>
      <c r="D17" s="129"/>
      <c r="E17" s="129"/>
      <c r="F17" s="129"/>
      <c r="G17" s="129"/>
      <c r="H17" s="74"/>
      <c r="I17" s="136"/>
    </row>
    <row r="18" spans="1:9" ht="28.5" customHeight="1">
      <c r="A18" s="94"/>
      <c r="B18" s="94"/>
      <c r="C18" s="89" t="s">
        <v>77</v>
      </c>
      <c r="D18" s="129"/>
      <c r="E18" s="129"/>
      <c r="F18" s="129"/>
      <c r="G18" s="129"/>
      <c r="H18" s="74"/>
      <c r="I18" s="136"/>
    </row>
    <row r="19" spans="1:9" ht="28.5" customHeight="1">
      <c r="A19" s="94"/>
      <c r="B19" s="94"/>
      <c r="C19" s="130"/>
      <c r="D19" s="132" t="s">
        <v>81</v>
      </c>
      <c r="E19" s="133"/>
      <c r="F19" s="133"/>
      <c r="G19" s="133"/>
      <c r="H19" s="134"/>
      <c r="I19" s="137"/>
    </row>
    <row r="20" spans="1:9" ht="45" customHeight="1">
      <c r="A20" s="95"/>
      <c r="B20" s="95"/>
      <c r="C20" s="131"/>
      <c r="D20" s="142"/>
      <c r="E20" s="143"/>
      <c r="F20" s="143"/>
      <c r="G20" s="143"/>
      <c r="H20" s="144"/>
      <c r="I20" s="32" t="s">
        <v>4</v>
      </c>
    </row>
    <row r="21" spans="1:9" ht="49.5" customHeight="1">
      <c r="A21" s="208" t="s">
        <v>64</v>
      </c>
      <c r="B21" s="201" t="s">
        <v>117</v>
      </c>
      <c r="C21" s="201"/>
      <c r="D21" s="153" t="s">
        <v>137</v>
      </c>
      <c r="E21" s="153"/>
      <c r="F21" s="153" t="s">
        <v>138</v>
      </c>
      <c r="G21" s="153"/>
      <c r="H21" s="153"/>
      <c r="I21" s="147" t="s">
        <v>119</v>
      </c>
    </row>
    <row r="22" spans="1:9" ht="229.5" customHeight="1">
      <c r="A22" s="209"/>
      <c r="B22" s="178"/>
      <c r="C22" s="203"/>
      <c r="D22" s="150"/>
      <c r="E22" s="151"/>
      <c r="F22" s="150"/>
      <c r="G22" s="152"/>
      <c r="H22" s="151"/>
      <c r="I22" s="148"/>
    </row>
    <row r="23" spans="1:9" ht="39.75" customHeight="1">
      <c r="A23" s="208"/>
      <c r="B23" s="206"/>
      <c r="C23" s="204"/>
      <c r="D23" s="153" t="s">
        <v>139</v>
      </c>
      <c r="E23" s="153"/>
      <c r="F23" s="153" t="s">
        <v>140</v>
      </c>
      <c r="G23" s="153"/>
      <c r="H23" s="153"/>
      <c r="I23" s="148"/>
    </row>
    <row r="24" spans="1:9" ht="225" customHeight="1">
      <c r="A24" s="209"/>
      <c r="B24" s="207"/>
      <c r="C24" s="205"/>
      <c r="D24" s="150"/>
      <c r="E24" s="151"/>
      <c r="F24" s="150"/>
      <c r="G24" s="152"/>
      <c r="H24" s="151"/>
      <c r="I24" s="149"/>
    </row>
    <row r="25" spans="1:9" ht="28.5" customHeight="1">
      <c r="A25" s="188" t="s">
        <v>26</v>
      </c>
      <c r="B25" s="198" t="s">
        <v>65</v>
      </c>
      <c r="C25" s="201"/>
      <c r="D25" s="153" t="s">
        <v>27</v>
      </c>
      <c r="E25" s="153"/>
      <c r="F25" s="153" t="s">
        <v>28</v>
      </c>
      <c r="G25" s="153"/>
      <c r="H25" s="153"/>
      <c r="I25" s="190" t="s">
        <v>83</v>
      </c>
    </row>
    <row r="26" spans="1:9" ht="243" customHeight="1">
      <c r="A26" s="188"/>
      <c r="B26" s="199"/>
      <c r="C26" s="202"/>
      <c r="D26" s="192"/>
      <c r="E26" s="194"/>
      <c r="F26" s="192"/>
      <c r="G26" s="193"/>
      <c r="H26" s="194"/>
      <c r="I26" s="191"/>
    </row>
    <row r="27" spans="1:9" ht="26.25" customHeight="1">
      <c r="A27" s="189"/>
      <c r="B27" s="200"/>
      <c r="C27" s="203"/>
      <c r="D27" s="195"/>
      <c r="E27" s="197"/>
      <c r="F27" s="195"/>
      <c r="G27" s="196"/>
      <c r="H27" s="197"/>
      <c r="I27" s="61" t="s">
        <v>47</v>
      </c>
    </row>
    <row r="28" ht="12.75" hidden="1"/>
    <row r="29" ht="12.75" hidden="1"/>
    <row r="30" ht="12.75" hidden="1"/>
    <row r="31" ht="12.75" hidden="1"/>
    <row r="32" ht="12.75" hidden="1"/>
    <row r="33" ht="12.75" hidden="1"/>
    <row r="34" ht="12.75" hidden="1"/>
    <row r="35" ht="12.75" hidden="1"/>
    <row r="36" ht="12.75" hidden="1"/>
    <row r="37" ht="12.75" hidden="1"/>
    <row r="38" ht="25.5" hidden="1">
      <c r="B38" s="91" t="s">
        <v>84</v>
      </c>
    </row>
    <row r="39" ht="25.5" hidden="1">
      <c r="B39" s="91" t="s">
        <v>85</v>
      </c>
    </row>
    <row r="40" ht="25.5" hidden="1">
      <c r="B40" s="91" t="s">
        <v>86</v>
      </c>
    </row>
    <row r="41" ht="12.75" hidden="1">
      <c r="B41" s="91" t="s">
        <v>87</v>
      </c>
    </row>
    <row r="42" ht="25.5" hidden="1">
      <c r="B42" s="91" t="s">
        <v>88</v>
      </c>
    </row>
    <row r="43" ht="12.75" hidden="1">
      <c r="B43" s="91" t="s">
        <v>89</v>
      </c>
    </row>
  </sheetData>
  <sheetProtection password="E633" sheet="1"/>
  <mergeCells count="59">
    <mergeCell ref="C23:C24"/>
    <mergeCell ref="B21:B22"/>
    <mergeCell ref="B23:B24"/>
    <mergeCell ref="A21:A22"/>
    <mergeCell ref="A23:A24"/>
    <mergeCell ref="C21:C22"/>
    <mergeCell ref="A25:A27"/>
    <mergeCell ref="I25:I26"/>
    <mergeCell ref="D25:E25"/>
    <mergeCell ref="F25:H25"/>
    <mergeCell ref="F26:H27"/>
    <mergeCell ref="D26:E27"/>
    <mergeCell ref="B25:B27"/>
    <mergeCell ref="C25:C27"/>
    <mergeCell ref="D1:H1"/>
    <mergeCell ref="I1:I2"/>
    <mergeCell ref="D2:H2"/>
    <mergeCell ref="A1:C1"/>
    <mergeCell ref="A2:C2"/>
    <mergeCell ref="I5:I8"/>
    <mergeCell ref="A5:A9"/>
    <mergeCell ref="B5:B9"/>
    <mergeCell ref="D5:H9"/>
    <mergeCell ref="C5:C9"/>
    <mergeCell ref="D3:H3"/>
    <mergeCell ref="D4:H4"/>
    <mergeCell ref="D21:E21"/>
    <mergeCell ref="F21:H21"/>
    <mergeCell ref="D17:E17"/>
    <mergeCell ref="D18:E18"/>
    <mergeCell ref="F12:G12"/>
    <mergeCell ref="D10:E11"/>
    <mergeCell ref="F10:H10"/>
    <mergeCell ref="F11:G11"/>
    <mergeCell ref="I21:I24"/>
    <mergeCell ref="D22:E22"/>
    <mergeCell ref="D24:E24"/>
    <mergeCell ref="F24:H24"/>
    <mergeCell ref="F22:H22"/>
    <mergeCell ref="D23:E23"/>
    <mergeCell ref="F23:H23"/>
    <mergeCell ref="I10:I19"/>
    <mergeCell ref="B10:B20"/>
    <mergeCell ref="A10:A20"/>
    <mergeCell ref="D12:E12"/>
    <mergeCell ref="D13:E13"/>
    <mergeCell ref="D14:E14"/>
    <mergeCell ref="D15:E15"/>
    <mergeCell ref="D16:E16"/>
    <mergeCell ref="D20:H20"/>
    <mergeCell ref="C10:C11"/>
    <mergeCell ref="C19:C20"/>
    <mergeCell ref="F17:G17"/>
    <mergeCell ref="F18:G18"/>
    <mergeCell ref="D19:H19"/>
    <mergeCell ref="F13:G13"/>
    <mergeCell ref="F14:G14"/>
    <mergeCell ref="F15:G15"/>
    <mergeCell ref="F16:G16"/>
  </mergeCells>
  <dataValidations count="5">
    <dataValidation type="textLength" operator="lessThanOrEqual" allowBlank="1" showInputMessage="1" showErrorMessage="1" sqref="D22:H22 D24:H24">
      <formula1>330</formula1>
    </dataValidation>
    <dataValidation type="textLength" operator="lessThanOrEqual" allowBlank="1" showInputMessage="1" showErrorMessage="1" sqref="D26:H27">
      <formula1>550</formula1>
    </dataValidation>
    <dataValidation type="textLength" operator="lessThanOrEqual" allowBlank="1" showInputMessage="1" showErrorMessage="1" sqref="E5:E9 G11:H18 G5:H9 F5:F18 D5:D10 D19">
      <formula1>1100</formula1>
    </dataValidation>
    <dataValidation type="list" operator="lessThanOrEqual" allowBlank="1" showInputMessage="1" showErrorMessage="1" sqref="D12:E18">
      <formula1>$B$38:$B$43</formula1>
    </dataValidation>
    <dataValidation type="textLength" operator="lessThanOrEqual" allowBlank="1" showInputMessage="1" showErrorMessage="1" sqref="D20:H20">
      <formula1>220</formula1>
    </dataValidation>
  </dataValidations>
  <printOptions horizontalCentered="1" verticalCentered="1"/>
  <pageMargins left="0.3937007874015748" right="0.3937007874015748" top="0.5905511811023623" bottom="0.4724409448818898" header="0.31496062992125984" footer="0.1968503937007874"/>
  <pageSetup fitToHeight="0" horizontalDpi="600" verticalDpi="600" orientation="landscape" paperSize="9" scale="110" r:id="rId1"/>
  <headerFooter alignWithMargins="0">
    <oddHeader xml:space="preserve">&amp;RGyümölcs és kertészeti ültetvények korszerűsíte, létesítése  </oddHeader>
    <oddFooter>&amp;C&amp;P</oddFooter>
  </headerFooter>
  <rowBreaks count="4" manualBreakCount="4">
    <brk id="9" max="7" man="1"/>
    <brk id="20" max="7" man="1"/>
    <brk id="22" max="7" man="1"/>
    <brk id="24" max="7" man="1"/>
  </rowBreaks>
  <colBreaks count="1" manualBreakCount="1">
    <brk id="9" max="26" man="1"/>
  </colBreaks>
</worksheet>
</file>

<file path=xl/worksheets/sheet5.xml><?xml version="1.0" encoding="utf-8"?>
<worksheet xmlns="http://schemas.openxmlformats.org/spreadsheetml/2006/main" xmlns:r="http://schemas.openxmlformats.org/officeDocument/2006/relationships">
  <dimension ref="A1:E11"/>
  <sheetViews>
    <sheetView zoomScaleSheetLayoutView="100" zoomScalePageLayoutView="0" workbookViewId="0" topLeftCell="A1">
      <selection activeCell="D5" sqref="D5:D8"/>
    </sheetView>
  </sheetViews>
  <sheetFormatPr defaultColWidth="9.140625" defaultRowHeight="12.75" zeroHeight="1"/>
  <cols>
    <col min="1" max="1" width="4.7109375" style="0" customWidth="1"/>
    <col min="2" max="2" width="30.7109375" style="0" customWidth="1"/>
    <col min="3" max="3" width="4.57421875" style="0" customWidth="1"/>
    <col min="4" max="4" width="62.57421875" style="0" customWidth="1"/>
    <col min="5" max="5" width="68.8515625" style="0" customWidth="1"/>
    <col min="6" max="16384" width="0" style="0" hidden="1" customWidth="1"/>
  </cols>
  <sheetData>
    <row r="1" spans="1:5" ht="12.75">
      <c r="A1" s="227" t="s">
        <v>37</v>
      </c>
      <c r="B1" s="227"/>
      <c r="C1" s="227"/>
      <c r="D1" s="72" t="str">
        <f>IF(Tartalomjegyzék!B2=""," ",Tartalomjegyzék!B2)</f>
        <v> </v>
      </c>
      <c r="E1" s="225"/>
    </row>
    <row r="2" spans="1:5" ht="12.75">
      <c r="A2" s="227" t="s">
        <v>38</v>
      </c>
      <c r="B2" s="227"/>
      <c r="C2" s="227"/>
      <c r="D2" s="72" t="str">
        <f>IF(Tartalomjegyzék!B3=""," ",Tartalomjegyzék!B3)</f>
        <v> </v>
      </c>
      <c r="E2" s="226"/>
    </row>
    <row r="3" spans="1:5" ht="12.75">
      <c r="A3" s="27"/>
      <c r="B3" s="28" t="s">
        <v>39</v>
      </c>
      <c r="C3" s="28"/>
      <c r="D3" s="28" t="s">
        <v>40</v>
      </c>
      <c r="E3" s="28" t="s">
        <v>41</v>
      </c>
    </row>
    <row r="4" spans="1:5" ht="12.75">
      <c r="A4" s="29" t="s">
        <v>29</v>
      </c>
      <c r="B4" s="30" t="s">
        <v>30</v>
      </c>
      <c r="C4" s="28"/>
      <c r="D4" s="28"/>
      <c r="E4" s="33"/>
    </row>
    <row r="5" spans="1:5" ht="270.75" customHeight="1">
      <c r="A5" s="222" t="s">
        <v>31</v>
      </c>
      <c r="B5" s="220" t="s">
        <v>145</v>
      </c>
      <c r="C5" s="218"/>
      <c r="D5" s="215"/>
      <c r="E5" s="31" t="s">
        <v>9</v>
      </c>
    </row>
    <row r="6" spans="1:5" ht="28.5" customHeight="1">
      <c r="A6" s="223"/>
      <c r="B6" s="221"/>
      <c r="C6" s="219"/>
      <c r="D6" s="228"/>
      <c r="E6" s="32" t="s">
        <v>11</v>
      </c>
    </row>
    <row r="7" spans="1:5" ht="27.75" customHeight="1">
      <c r="A7" s="223"/>
      <c r="B7" s="221"/>
      <c r="C7" s="219"/>
      <c r="D7" s="228"/>
      <c r="E7" s="61" t="s">
        <v>47</v>
      </c>
    </row>
    <row r="8" spans="1:5" ht="27.75" customHeight="1">
      <c r="A8" s="224"/>
      <c r="B8" s="95"/>
      <c r="C8" s="95"/>
      <c r="D8" s="229"/>
      <c r="E8" s="8" t="s">
        <v>53</v>
      </c>
    </row>
    <row r="9" spans="1:5" ht="274.5" customHeight="1">
      <c r="A9" s="210" t="s">
        <v>32</v>
      </c>
      <c r="B9" s="212" t="s">
        <v>33</v>
      </c>
      <c r="C9" s="213"/>
      <c r="D9" s="215"/>
      <c r="E9" s="214" t="s">
        <v>141</v>
      </c>
    </row>
    <row r="10" spans="1:5" ht="12.75" customHeight="1" hidden="1">
      <c r="A10" s="211"/>
      <c r="B10" s="125"/>
      <c r="C10" s="125"/>
      <c r="D10" s="216"/>
      <c r="E10" s="214"/>
    </row>
    <row r="11" spans="1:5" ht="70.5" customHeight="1">
      <c r="A11" s="211"/>
      <c r="B11" s="125"/>
      <c r="C11" s="125"/>
      <c r="D11" s="217"/>
      <c r="E11" s="60" t="s">
        <v>5</v>
      </c>
    </row>
  </sheetData>
  <sheetProtection password="E633" sheet="1"/>
  <mergeCells count="12">
    <mergeCell ref="C5:C8"/>
    <mergeCell ref="B5:B8"/>
    <mergeCell ref="A5:A8"/>
    <mergeCell ref="E1:E2"/>
    <mergeCell ref="A1:C1"/>
    <mergeCell ref="A2:C2"/>
    <mergeCell ref="D5:D8"/>
    <mergeCell ref="A9:A11"/>
    <mergeCell ref="B9:B11"/>
    <mergeCell ref="C9:C11"/>
    <mergeCell ref="E9:E10"/>
    <mergeCell ref="D9:D11"/>
  </mergeCells>
  <dataValidations count="2">
    <dataValidation type="textLength" operator="lessThanOrEqual" allowBlank="1" showInputMessage="1" showErrorMessage="1" sqref="D9:D11">
      <formula1>1100</formula1>
    </dataValidation>
    <dataValidation type="textLength" operator="lessThanOrEqual" allowBlank="1" showInputMessage="1" showErrorMessage="1" sqref="D5:D8">
      <formula1>1100</formula1>
    </dataValidation>
  </dataValidations>
  <printOptions horizontalCentered="1" verticalCentered="1"/>
  <pageMargins left="0.3937007874015748" right="0.3937007874015748" top="0.58" bottom="0.48" header="0.31496062992125984" footer="0.1968503937007874"/>
  <pageSetup horizontalDpi="600" verticalDpi="600" orientation="landscape" paperSize="9" scale="110" r:id="rId1"/>
  <headerFooter alignWithMargins="0">
    <oddHeader xml:space="preserve">&amp;RGyümölcs és kertészeti ültetvények korszerűsíte, létesítése  </oddHeader>
    <oddFooter>&amp;C&amp;P</oddFooter>
  </headerFooter>
  <rowBreaks count="1" manualBreakCount="1">
    <brk id="8" max="3" man="1"/>
  </rowBreaks>
</worksheet>
</file>

<file path=xl/worksheets/sheet6.xml><?xml version="1.0" encoding="utf-8"?>
<worksheet xmlns="http://schemas.openxmlformats.org/spreadsheetml/2006/main" xmlns:r="http://schemas.openxmlformats.org/officeDocument/2006/relationships">
  <dimension ref="A1:H22"/>
  <sheetViews>
    <sheetView zoomScaleSheetLayoutView="100" zoomScalePageLayoutView="0" workbookViewId="0" topLeftCell="A1">
      <selection activeCell="D5" sqref="D5:G6"/>
    </sheetView>
  </sheetViews>
  <sheetFormatPr defaultColWidth="9.140625" defaultRowHeight="12.75" zeroHeight="1"/>
  <cols>
    <col min="1" max="1" width="4.57421875" style="0" customWidth="1"/>
    <col min="2" max="2" width="30.7109375" style="0" customWidth="1"/>
    <col min="3" max="3" width="4.7109375" style="0" customWidth="1"/>
    <col min="4" max="7" width="16.28125" style="0" customWidth="1"/>
    <col min="8" max="8" width="69.140625" style="0" customWidth="1"/>
    <col min="9" max="16384" width="0" style="0" hidden="1" customWidth="1"/>
  </cols>
  <sheetData>
    <row r="1" spans="1:8" ht="12.75">
      <c r="A1" s="256" t="s">
        <v>37</v>
      </c>
      <c r="B1" s="257"/>
      <c r="C1" s="186"/>
      <c r="D1" s="179" t="str">
        <f>IF(Tartalomjegyzék!B2=""," ",Tartalomjegyzék!B2)</f>
        <v> </v>
      </c>
      <c r="E1" s="180"/>
      <c r="F1" s="180"/>
      <c r="G1" s="181"/>
      <c r="H1" s="9"/>
    </row>
    <row r="2" spans="1:8" ht="12.75">
      <c r="A2" s="256" t="s">
        <v>38</v>
      </c>
      <c r="B2" s="257"/>
      <c r="C2" s="186"/>
      <c r="D2" s="179" t="str">
        <f>IF(Tartalomjegyzék!B3=""," ",Tartalomjegyzék!B3)</f>
        <v> </v>
      </c>
      <c r="E2" s="180"/>
      <c r="F2" s="180"/>
      <c r="G2" s="181"/>
      <c r="H2" s="10"/>
    </row>
    <row r="3" spans="1:8" ht="12.75">
      <c r="A3" s="11"/>
      <c r="B3" s="12" t="s">
        <v>39</v>
      </c>
      <c r="C3" s="12"/>
      <c r="D3" s="258" t="s">
        <v>40</v>
      </c>
      <c r="E3" s="258"/>
      <c r="F3" s="258"/>
      <c r="G3" s="258"/>
      <c r="H3" s="13" t="s">
        <v>41</v>
      </c>
    </row>
    <row r="4" spans="1:8" ht="12.75">
      <c r="A4" s="14" t="s">
        <v>50</v>
      </c>
      <c r="B4" s="15" t="s">
        <v>163</v>
      </c>
      <c r="C4" s="15"/>
      <c r="D4" s="258"/>
      <c r="E4" s="258"/>
      <c r="F4" s="258"/>
      <c r="G4" s="258"/>
      <c r="H4" s="16"/>
    </row>
    <row r="5" spans="1:8" ht="270" customHeight="1">
      <c r="A5" s="259" t="s">
        <v>52</v>
      </c>
      <c r="B5" s="252" t="s">
        <v>7</v>
      </c>
      <c r="C5" s="230"/>
      <c r="D5" s="237"/>
      <c r="E5" s="260"/>
      <c r="F5" s="260"/>
      <c r="G5" s="261"/>
      <c r="H5" s="62" t="s">
        <v>150</v>
      </c>
    </row>
    <row r="6" spans="1:8" ht="30" customHeight="1">
      <c r="A6" s="259"/>
      <c r="B6" s="254"/>
      <c r="C6" s="203"/>
      <c r="D6" s="262"/>
      <c r="E6" s="263"/>
      <c r="F6" s="263"/>
      <c r="G6" s="264"/>
      <c r="H6" s="61" t="s">
        <v>47</v>
      </c>
    </row>
    <row r="7" spans="1:8" ht="78.75" customHeight="1">
      <c r="A7" s="17" t="s">
        <v>54</v>
      </c>
      <c r="B7" s="252" t="s">
        <v>8</v>
      </c>
      <c r="C7" s="230"/>
      <c r="D7" s="18" t="s">
        <v>55</v>
      </c>
      <c r="E7" s="18" t="s">
        <v>127</v>
      </c>
      <c r="F7" s="19" t="s">
        <v>125</v>
      </c>
      <c r="G7" s="19" t="s">
        <v>126</v>
      </c>
      <c r="H7" s="249" t="s">
        <v>3</v>
      </c>
    </row>
    <row r="8" spans="1:8" ht="53.25" customHeight="1">
      <c r="A8" s="235"/>
      <c r="B8" s="253"/>
      <c r="C8" s="202"/>
      <c r="D8" s="74"/>
      <c r="E8" s="74"/>
      <c r="F8" s="74"/>
      <c r="G8" s="74"/>
      <c r="H8" s="250"/>
    </row>
    <row r="9" spans="1:8" ht="56.25" customHeight="1">
      <c r="A9" s="202"/>
      <c r="B9" s="253"/>
      <c r="C9" s="202"/>
      <c r="D9" s="75"/>
      <c r="E9" s="74"/>
      <c r="F9" s="74"/>
      <c r="G9" s="74"/>
      <c r="H9" s="202"/>
    </row>
    <row r="10" spans="1:8" ht="57.75" customHeight="1">
      <c r="A10" s="202"/>
      <c r="B10" s="253"/>
      <c r="C10" s="202"/>
      <c r="D10" s="75"/>
      <c r="E10" s="74"/>
      <c r="F10" s="74"/>
      <c r="G10" s="74"/>
      <c r="H10" s="202"/>
    </row>
    <row r="11" spans="1:8" ht="29.25" customHeight="1">
      <c r="A11" s="202"/>
      <c r="B11" s="202"/>
      <c r="C11" s="202"/>
      <c r="D11" s="192"/>
      <c r="E11" s="192"/>
      <c r="F11" s="192"/>
      <c r="G11" s="255"/>
      <c r="H11" s="95"/>
    </row>
    <row r="12" spans="1:8" ht="29.25" customHeight="1">
      <c r="A12" s="203"/>
      <c r="B12" s="203"/>
      <c r="C12" s="203"/>
      <c r="D12" s="195"/>
      <c r="E12" s="195"/>
      <c r="F12" s="195"/>
      <c r="G12" s="229"/>
      <c r="H12" s="8" t="s">
        <v>53</v>
      </c>
    </row>
    <row r="13" spans="1:8" ht="240" customHeight="1">
      <c r="A13" s="234" t="s">
        <v>56</v>
      </c>
      <c r="B13" s="252" t="s">
        <v>2</v>
      </c>
      <c r="C13" s="230"/>
      <c r="D13" s="237"/>
      <c r="E13" s="193"/>
      <c r="F13" s="193"/>
      <c r="G13" s="194"/>
      <c r="H13" s="20" t="s">
        <v>68</v>
      </c>
    </row>
    <row r="14" spans="1:8" ht="30" customHeight="1">
      <c r="A14" s="235"/>
      <c r="B14" s="253"/>
      <c r="C14" s="202"/>
      <c r="D14" s="238"/>
      <c r="E14" s="239"/>
      <c r="F14" s="239"/>
      <c r="G14" s="240"/>
      <c r="H14" s="34" t="s">
        <v>57</v>
      </c>
    </row>
    <row r="15" spans="1:8" ht="30" customHeight="1">
      <c r="A15" s="251"/>
      <c r="B15" s="254"/>
      <c r="C15" s="203"/>
      <c r="D15" s="195"/>
      <c r="E15" s="196"/>
      <c r="F15" s="196"/>
      <c r="G15" s="197"/>
      <c r="H15" s="61" t="s">
        <v>47</v>
      </c>
    </row>
    <row r="16" spans="1:8" ht="75" customHeight="1">
      <c r="A16" s="234" t="s">
        <v>58</v>
      </c>
      <c r="B16" s="236" t="s">
        <v>69</v>
      </c>
      <c r="C16" s="234"/>
      <c r="D16" s="237"/>
      <c r="E16" s="193"/>
      <c r="F16" s="193"/>
      <c r="G16" s="194"/>
      <c r="H16" s="249" t="s">
        <v>70</v>
      </c>
    </row>
    <row r="17" spans="1:8" ht="75" customHeight="1">
      <c r="A17" s="235"/>
      <c r="B17" s="235"/>
      <c r="C17" s="202"/>
      <c r="D17" s="238"/>
      <c r="E17" s="239"/>
      <c r="F17" s="239"/>
      <c r="G17" s="240"/>
      <c r="H17" s="250"/>
    </row>
    <row r="18" spans="1:8" ht="75" customHeight="1">
      <c r="A18" s="202"/>
      <c r="B18" s="202"/>
      <c r="C18" s="202"/>
      <c r="D18" s="241"/>
      <c r="E18" s="239"/>
      <c r="F18" s="239"/>
      <c r="G18" s="240"/>
      <c r="H18" s="202"/>
    </row>
    <row r="19" spans="1:8" ht="75" customHeight="1">
      <c r="A19" s="203"/>
      <c r="B19" s="203"/>
      <c r="C19" s="203"/>
      <c r="D19" s="195"/>
      <c r="E19" s="196"/>
      <c r="F19" s="196"/>
      <c r="G19" s="197"/>
      <c r="H19" s="203"/>
    </row>
    <row r="20" spans="1:8" ht="260.25" customHeight="1">
      <c r="A20" s="245" t="s">
        <v>59</v>
      </c>
      <c r="B20" s="247" t="s">
        <v>67</v>
      </c>
      <c r="C20" s="245"/>
      <c r="D20" s="242"/>
      <c r="E20" s="243"/>
      <c r="F20" s="243"/>
      <c r="G20" s="244"/>
      <c r="H20" s="52" t="s">
        <v>71</v>
      </c>
    </row>
    <row r="21" spans="1:8" ht="40.5" customHeight="1">
      <c r="A21" s="246"/>
      <c r="B21" s="248"/>
      <c r="C21" s="246"/>
      <c r="D21" s="195"/>
      <c r="E21" s="196"/>
      <c r="F21" s="196"/>
      <c r="G21" s="197"/>
      <c r="H21" s="32" t="s">
        <v>10</v>
      </c>
    </row>
    <row r="22" spans="1:8" ht="300" customHeight="1">
      <c r="A22" s="21" t="s">
        <v>60</v>
      </c>
      <c r="B22" s="87" t="s">
        <v>121</v>
      </c>
      <c r="C22" s="80"/>
      <c r="D22" s="231"/>
      <c r="E22" s="232"/>
      <c r="F22" s="232"/>
      <c r="G22" s="233"/>
      <c r="H22" s="52" t="s">
        <v>72</v>
      </c>
    </row>
  </sheetData>
  <sheetProtection password="E633" sheet="1"/>
  <mergeCells count="32">
    <mergeCell ref="B7:B12"/>
    <mergeCell ref="D3:G3"/>
    <mergeCell ref="D4:G4"/>
    <mergeCell ref="A5:A6"/>
    <mergeCell ref="B5:B6"/>
    <mergeCell ref="D5:G6"/>
    <mergeCell ref="C7:C12"/>
    <mergeCell ref="C5:C6"/>
    <mergeCell ref="D1:G1"/>
    <mergeCell ref="D2:G2"/>
    <mergeCell ref="A1:C1"/>
    <mergeCell ref="A2:C2"/>
    <mergeCell ref="H16:H19"/>
    <mergeCell ref="H7:H11"/>
    <mergeCell ref="A13:A15"/>
    <mergeCell ref="B13:B15"/>
    <mergeCell ref="D13:G15"/>
    <mergeCell ref="D11:D12"/>
    <mergeCell ref="E11:E12"/>
    <mergeCell ref="F11:F12"/>
    <mergeCell ref="G11:G12"/>
    <mergeCell ref="A8:A12"/>
    <mergeCell ref="C13:C15"/>
    <mergeCell ref="D22:G22"/>
    <mergeCell ref="A16:A19"/>
    <mergeCell ref="B16:B19"/>
    <mergeCell ref="C16:C19"/>
    <mergeCell ref="D16:G19"/>
    <mergeCell ref="D20:G21"/>
    <mergeCell ref="A20:A21"/>
    <mergeCell ref="B20:B21"/>
    <mergeCell ref="C20:C21"/>
  </mergeCells>
  <dataValidations count="1">
    <dataValidation type="textLength" operator="lessThanOrEqual" allowBlank="1" showInputMessage="1" showErrorMessage="1" sqref="D5:G6 D22:G22 D13:G19 D20:G21">
      <formula1>1100</formula1>
    </dataValidation>
  </dataValidations>
  <printOptions horizontalCentered="1" verticalCentered="1"/>
  <pageMargins left="0.3937007874015748" right="0.3937007874015748" top="0.58" bottom="0.48" header="0.31496062992125984" footer="0.1968503937007874"/>
  <pageSetup horizontalDpi="600" verticalDpi="600" orientation="landscape" paperSize="9" scale="110" r:id="rId1"/>
  <headerFooter alignWithMargins="0">
    <oddHeader xml:space="preserve">&amp;RGyümölcs és kertészeti ültetvények korszerűsíte, létesítése  </oddHeader>
    <oddFooter>&amp;C&amp;P</oddFooter>
  </headerFooter>
  <rowBreaks count="5" manualBreakCount="5">
    <brk id="6" max="6" man="1"/>
    <brk id="12" max="6" man="1"/>
    <brk id="15" max="6" man="1"/>
    <brk id="19" max="6" man="1"/>
    <brk id="21" max="6" man="1"/>
  </rowBreaks>
</worksheet>
</file>

<file path=xl/worksheets/sheet7.xml><?xml version="1.0" encoding="utf-8"?>
<worksheet xmlns="http://schemas.openxmlformats.org/spreadsheetml/2006/main" xmlns:r="http://schemas.openxmlformats.org/officeDocument/2006/relationships">
  <dimension ref="A1:E12"/>
  <sheetViews>
    <sheetView zoomScaleSheetLayoutView="100" zoomScalePageLayoutView="0" workbookViewId="0" topLeftCell="A1">
      <selection activeCell="B5" sqref="B5:B9"/>
    </sheetView>
  </sheetViews>
  <sheetFormatPr defaultColWidth="9.140625" defaultRowHeight="12.75" zeroHeight="1"/>
  <cols>
    <col min="1" max="1" width="4.7109375" style="0" customWidth="1"/>
    <col min="2" max="2" width="30.57421875" style="0" customWidth="1"/>
    <col min="3" max="3" width="4.7109375" style="0" customWidth="1"/>
    <col min="4" max="4" width="62.7109375" style="0" customWidth="1"/>
    <col min="5" max="5" width="66.8515625" style="0" customWidth="1"/>
    <col min="6" max="16384" width="0" style="0" hidden="1" customWidth="1"/>
  </cols>
  <sheetData>
    <row r="1" spans="1:5" ht="12.75">
      <c r="A1" s="121" t="s">
        <v>37</v>
      </c>
      <c r="B1" s="122"/>
      <c r="C1" s="265"/>
      <c r="D1" s="72" t="str">
        <f>IF(Tartalomjegyzék!B2=""," ",Tartalomjegyzék!B2)</f>
        <v> </v>
      </c>
      <c r="E1" s="266"/>
    </row>
    <row r="2" spans="1:5" ht="12.75">
      <c r="A2" s="121" t="s">
        <v>38</v>
      </c>
      <c r="B2" s="122"/>
      <c r="C2" s="265"/>
      <c r="D2" s="72" t="str">
        <f>IF(Tartalomjegyzék!B3=""," ",Tartalomjegyzék!B3)</f>
        <v> </v>
      </c>
      <c r="E2" s="266"/>
    </row>
    <row r="3" spans="1:5" ht="12.75">
      <c r="A3" s="1"/>
      <c r="B3" s="2" t="s">
        <v>39</v>
      </c>
      <c r="C3" s="2"/>
      <c r="D3" s="2" t="s">
        <v>40</v>
      </c>
      <c r="E3" s="2" t="s">
        <v>41</v>
      </c>
    </row>
    <row r="4" spans="1:5" ht="12.75">
      <c r="A4" s="3" t="s">
        <v>42</v>
      </c>
      <c r="B4" s="3" t="s">
        <v>43</v>
      </c>
      <c r="C4" s="3"/>
      <c r="D4" s="4"/>
      <c r="E4" s="5"/>
    </row>
    <row r="5" spans="1:5" ht="213" customHeight="1">
      <c r="A5" s="208" t="s">
        <v>44</v>
      </c>
      <c r="B5" s="269" t="s">
        <v>159</v>
      </c>
      <c r="C5" s="269"/>
      <c r="D5" s="271"/>
      <c r="E5" s="84" t="s">
        <v>46</v>
      </c>
    </row>
    <row r="6" spans="1:5" ht="39.75" customHeight="1" hidden="1">
      <c r="A6" s="267"/>
      <c r="B6" s="270"/>
      <c r="C6" s="94"/>
      <c r="D6" s="272"/>
      <c r="E6" s="7" t="s">
        <v>47</v>
      </c>
    </row>
    <row r="7" spans="1:5" ht="40.5" customHeight="1" hidden="1">
      <c r="A7" s="209"/>
      <c r="B7" s="270"/>
      <c r="C7" s="94"/>
      <c r="D7" s="272"/>
      <c r="E7" s="8" t="s">
        <v>48</v>
      </c>
    </row>
    <row r="8" spans="1:5" ht="31.5" customHeight="1">
      <c r="A8" s="6"/>
      <c r="B8" s="270"/>
      <c r="C8" s="94"/>
      <c r="D8" s="272"/>
      <c r="E8" s="34" t="s">
        <v>57</v>
      </c>
    </row>
    <row r="9" spans="1:5" ht="31.5" customHeight="1">
      <c r="A9" s="73"/>
      <c r="B9" s="95"/>
      <c r="C9" s="95"/>
      <c r="D9" s="274"/>
      <c r="E9" s="64" t="s">
        <v>47</v>
      </c>
    </row>
    <row r="10" spans="1:5" ht="219.75" customHeight="1">
      <c r="A10" s="208" t="s">
        <v>49</v>
      </c>
      <c r="B10" s="269" t="s">
        <v>158</v>
      </c>
      <c r="C10" s="269"/>
      <c r="D10" s="271"/>
      <c r="E10" s="31" t="s">
        <v>91</v>
      </c>
    </row>
    <row r="11" spans="1:5" ht="30" customHeight="1">
      <c r="A11" s="267"/>
      <c r="B11" s="270"/>
      <c r="C11" s="94"/>
      <c r="D11" s="272"/>
      <c r="E11" s="34" t="s">
        <v>57</v>
      </c>
    </row>
    <row r="12" spans="1:5" ht="29.25" customHeight="1">
      <c r="A12" s="268"/>
      <c r="B12" s="95"/>
      <c r="C12" s="95"/>
      <c r="D12" s="273"/>
      <c r="E12" s="64" t="s">
        <v>47</v>
      </c>
    </row>
  </sheetData>
  <sheetProtection password="E633" sheet="1"/>
  <mergeCells count="11">
    <mergeCell ref="A10:A12"/>
    <mergeCell ref="B10:B12"/>
    <mergeCell ref="D10:D12"/>
    <mergeCell ref="D5:D9"/>
    <mergeCell ref="B5:B9"/>
    <mergeCell ref="C5:C9"/>
    <mergeCell ref="C10:C12"/>
    <mergeCell ref="A1:C1"/>
    <mergeCell ref="A2:C2"/>
    <mergeCell ref="E1:E2"/>
    <mergeCell ref="A5:A7"/>
  </mergeCells>
  <dataValidations count="1">
    <dataValidation type="textLength" operator="lessThanOrEqual" allowBlank="1" showInputMessage="1" showErrorMessage="1" sqref="D5:D12">
      <formula1>1100</formula1>
    </dataValidation>
  </dataValidations>
  <printOptions horizontalCentered="1" verticalCentered="1"/>
  <pageMargins left="0.3937007874015748" right="0.3937007874015748" top="0.46" bottom="0.48" header="0.23" footer="0.1968503937007874"/>
  <pageSetup horizontalDpi="600" verticalDpi="600" orientation="landscape" paperSize="9" scale="110" r:id="rId1"/>
  <headerFooter alignWithMargins="0">
    <oddHeader xml:space="preserve">&amp;RGyümölcs és kertészeti ültetvények korszerűsíte, létesítése  </oddHeader>
    <oddFooter>&amp;C&amp;P</oddFooter>
  </headerFooter>
  <rowBreaks count="1" manualBreakCount="1">
    <brk id="9" max="3" man="1"/>
  </rowBreaks>
</worksheet>
</file>

<file path=xl/worksheets/sheet8.xml><?xml version="1.0" encoding="utf-8"?>
<worksheet xmlns="http://schemas.openxmlformats.org/spreadsheetml/2006/main" xmlns:r="http://schemas.openxmlformats.org/officeDocument/2006/relationships">
  <dimension ref="A1:M28"/>
  <sheetViews>
    <sheetView zoomScaleSheetLayoutView="100" zoomScalePageLayoutView="0" workbookViewId="0" topLeftCell="A1">
      <selection activeCell="D5" sqref="D5:G5"/>
    </sheetView>
  </sheetViews>
  <sheetFormatPr defaultColWidth="9.140625" defaultRowHeight="12.75" zeroHeight="1"/>
  <cols>
    <col min="1" max="1" width="4.7109375" style="0" customWidth="1"/>
    <col min="2" max="2" width="30.7109375" style="0" customWidth="1"/>
    <col min="3" max="3" width="4.57421875" style="0" customWidth="1"/>
    <col min="4" max="4" width="16.8515625" style="0" customWidth="1"/>
    <col min="5" max="5" width="18.57421875" style="0" customWidth="1"/>
    <col min="6" max="6" width="19.7109375" style="0" customWidth="1"/>
    <col min="7" max="7" width="33.421875" style="0" customWidth="1"/>
    <col min="8" max="8" width="77.421875" style="0" customWidth="1"/>
    <col min="9" max="16384" width="0" style="0" hidden="1" customWidth="1"/>
  </cols>
  <sheetData>
    <row r="1" spans="1:13" ht="12.75">
      <c r="A1" s="297" t="s">
        <v>37</v>
      </c>
      <c r="B1" s="298"/>
      <c r="C1" s="299"/>
      <c r="D1" s="179" t="str">
        <f>IF(Tartalomjegyzék!B2=""," ",Tartalomjegyzék!B2)</f>
        <v> </v>
      </c>
      <c r="E1" s="180"/>
      <c r="F1" s="180"/>
      <c r="G1" s="181"/>
      <c r="H1" s="35"/>
      <c r="I1" t="s">
        <v>143</v>
      </c>
      <c r="J1" t="s">
        <v>144</v>
      </c>
      <c r="K1" t="s">
        <v>146</v>
      </c>
      <c r="L1" t="s">
        <v>147</v>
      </c>
      <c r="M1" t="s">
        <v>148</v>
      </c>
    </row>
    <row r="2" spans="1:11" ht="12.75">
      <c r="A2" s="227" t="s">
        <v>38</v>
      </c>
      <c r="B2" s="227"/>
      <c r="C2" s="227"/>
      <c r="D2" s="179" t="str">
        <f>IF(Tartalomjegyzék!B3=""," ",Tartalomjegyzék!B3)</f>
        <v> </v>
      </c>
      <c r="E2" s="180"/>
      <c r="F2" s="180"/>
      <c r="G2" s="181"/>
      <c r="H2" s="35"/>
      <c r="K2" t="s">
        <v>149</v>
      </c>
    </row>
    <row r="3" spans="1:8" ht="12.75">
      <c r="A3" s="36"/>
      <c r="B3" s="37" t="s">
        <v>39</v>
      </c>
      <c r="C3" s="275" t="s">
        <v>40</v>
      </c>
      <c r="D3" s="275"/>
      <c r="E3" s="275"/>
      <c r="F3" s="275"/>
      <c r="G3" s="275"/>
      <c r="H3" s="275" t="s">
        <v>41</v>
      </c>
    </row>
    <row r="4" spans="1:8" ht="13.5" thickBot="1">
      <c r="A4" s="38" t="s">
        <v>34</v>
      </c>
      <c r="B4" s="38" t="s">
        <v>35</v>
      </c>
      <c r="C4" s="39"/>
      <c r="D4" s="276"/>
      <c r="E4" s="276"/>
      <c r="F4" s="276"/>
      <c r="G4" s="276"/>
      <c r="H4" s="275"/>
    </row>
    <row r="5" spans="1:8" ht="140.25" customHeight="1">
      <c r="A5" s="314" t="s">
        <v>36</v>
      </c>
      <c r="B5" s="312" t="s">
        <v>12</v>
      </c>
      <c r="C5" s="277"/>
      <c r="D5" s="283"/>
      <c r="E5" s="284"/>
      <c r="F5" s="284"/>
      <c r="G5" s="284"/>
      <c r="H5" s="300" t="s">
        <v>142</v>
      </c>
    </row>
    <row r="6" spans="1:8" ht="16.5" customHeight="1">
      <c r="A6" s="315"/>
      <c r="B6" s="313"/>
      <c r="C6" s="277"/>
      <c r="D6" s="285"/>
      <c r="E6" s="286"/>
      <c r="F6" s="286"/>
      <c r="G6" s="286"/>
      <c r="H6" s="301"/>
    </row>
    <row r="7" spans="1:8" ht="15.75" customHeight="1">
      <c r="A7" s="315"/>
      <c r="B7" s="313"/>
      <c r="C7" s="277"/>
      <c r="D7" s="285"/>
      <c r="E7" s="286"/>
      <c r="F7" s="286"/>
      <c r="G7" s="286"/>
      <c r="H7" s="301"/>
    </row>
    <row r="8" spans="1:8" ht="15" customHeight="1">
      <c r="A8" s="315"/>
      <c r="B8" s="313"/>
      <c r="C8" s="277"/>
      <c r="D8" s="285"/>
      <c r="E8" s="286"/>
      <c r="F8" s="286"/>
      <c r="G8" s="286"/>
      <c r="H8" s="301"/>
    </row>
    <row r="9" spans="1:8" ht="19.5" customHeight="1">
      <c r="A9" s="315"/>
      <c r="B9" s="313"/>
      <c r="C9" s="277"/>
      <c r="D9" s="287" t="s">
        <v>13</v>
      </c>
      <c r="E9" s="288"/>
      <c r="F9" s="288"/>
      <c r="G9" s="288"/>
      <c r="H9" s="302"/>
    </row>
    <row r="10" spans="1:8" ht="187.5" customHeight="1">
      <c r="A10" s="315"/>
      <c r="B10" s="313"/>
      <c r="C10" s="277"/>
      <c r="D10" s="279"/>
      <c r="E10" s="279"/>
      <c r="F10" s="279"/>
      <c r="G10" s="280"/>
      <c r="H10" s="303"/>
    </row>
    <row r="11" spans="1:8" ht="30" customHeight="1">
      <c r="A11" s="202"/>
      <c r="B11" s="313"/>
      <c r="C11" s="277"/>
      <c r="D11" s="281"/>
      <c r="E11" s="281"/>
      <c r="F11" s="281"/>
      <c r="G11" s="282"/>
      <c r="H11" s="64" t="s">
        <v>47</v>
      </c>
    </row>
    <row r="12" spans="1:8" ht="27.75" customHeight="1">
      <c r="A12" s="203"/>
      <c r="B12" s="200"/>
      <c r="C12" s="278"/>
      <c r="D12" s="196"/>
      <c r="E12" s="196"/>
      <c r="F12" s="196"/>
      <c r="G12" s="197"/>
      <c r="H12" s="8" t="s">
        <v>53</v>
      </c>
    </row>
    <row r="13" spans="1:8" ht="25.5" customHeight="1">
      <c r="A13" s="40" t="s">
        <v>14</v>
      </c>
      <c r="B13" s="308" t="s">
        <v>15</v>
      </c>
      <c r="C13" s="309"/>
      <c r="D13" s="309"/>
      <c r="E13" s="309"/>
      <c r="F13" s="309"/>
      <c r="G13" s="310"/>
      <c r="H13" s="321" t="s">
        <v>66</v>
      </c>
    </row>
    <row r="14" spans="1:8" ht="12.75">
      <c r="A14" s="40"/>
      <c r="B14" s="323" t="s">
        <v>16</v>
      </c>
      <c r="C14" s="290"/>
      <c r="D14" s="290"/>
      <c r="E14" s="290"/>
      <c r="F14" s="290"/>
      <c r="G14" s="290"/>
      <c r="H14" s="322"/>
    </row>
    <row r="15" spans="1:8" ht="12.75">
      <c r="A15" s="40"/>
      <c r="B15" s="40"/>
      <c r="C15" s="41"/>
      <c r="D15" s="324"/>
      <c r="E15" s="325"/>
      <c r="F15" s="325"/>
      <c r="G15" s="326"/>
      <c r="H15" s="322"/>
    </row>
    <row r="16" spans="1:8" ht="30" customHeight="1">
      <c r="A16" s="42" t="s">
        <v>17</v>
      </c>
      <c r="B16" s="40" t="s">
        <v>18</v>
      </c>
      <c r="C16" s="43"/>
      <c r="D16" s="289">
        <f>$D$6</f>
        <v>0</v>
      </c>
      <c r="E16" s="290"/>
      <c r="F16" s="290"/>
      <c r="G16" s="290"/>
      <c r="H16" s="322"/>
    </row>
    <row r="17" spans="1:8" ht="210" customHeight="1">
      <c r="A17" s="40"/>
      <c r="B17" s="40" t="s">
        <v>19</v>
      </c>
      <c r="C17" s="43"/>
      <c r="D17" s="291"/>
      <c r="E17" s="292"/>
      <c r="F17" s="292"/>
      <c r="G17" s="293"/>
      <c r="H17" s="322"/>
    </row>
    <row r="18" spans="1:8" ht="30" customHeight="1">
      <c r="A18" s="40"/>
      <c r="B18" s="40" t="s">
        <v>20</v>
      </c>
      <c r="C18" s="43"/>
      <c r="D18" s="54"/>
      <c r="E18" s="294"/>
      <c r="F18" s="295"/>
      <c r="G18" s="296"/>
      <c r="H18" s="322"/>
    </row>
    <row r="19" spans="1:8" ht="90" customHeight="1">
      <c r="A19" s="40"/>
      <c r="B19" s="40" t="s">
        <v>21</v>
      </c>
      <c r="C19" s="43"/>
      <c r="D19" s="291"/>
      <c r="E19" s="292"/>
      <c r="F19" s="292"/>
      <c r="G19" s="293"/>
      <c r="H19" s="311" t="s">
        <v>131</v>
      </c>
    </row>
    <row r="20" spans="1:8" ht="29.25" customHeight="1">
      <c r="A20" s="42" t="s">
        <v>22</v>
      </c>
      <c r="B20" s="40" t="s">
        <v>23</v>
      </c>
      <c r="C20" s="43"/>
      <c r="D20" s="289">
        <f>$D$7</f>
        <v>0</v>
      </c>
      <c r="E20" s="290"/>
      <c r="F20" s="290"/>
      <c r="G20" s="290"/>
      <c r="H20" s="311"/>
    </row>
    <row r="21" spans="1:8" ht="191.25" customHeight="1">
      <c r="A21" s="317"/>
      <c r="B21" s="317" t="s">
        <v>19</v>
      </c>
      <c r="C21" s="319"/>
      <c r="D21" s="316"/>
      <c r="E21" s="279"/>
      <c r="F21" s="279"/>
      <c r="G21" s="280"/>
      <c r="H21" s="44" t="s">
        <v>132</v>
      </c>
    </row>
    <row r="22" spans="1:8" ht="30" customHeight="1">
      <c r="A22" s="318"/>
      <c r="B22" s="318"/>
      <c r="C22" s="320"/>
      <c r="D22" s="195"/>
      <c r="E22" s="196"/>
      <c r="F22" s="196"/>
      <c r="G22" s="197"/>
      <c r="H22" s="8" t="s">
        <v>53</v>
      </c>
    </row>
    <row r="23" spans="1:8" ht="30.75" customHeight="1">
      <c r="A23" s="40"/>
      <c r="B23" s="40" t="s">
        <v>20</v>
      </c>
      <c r="C23" s="43"/>
      <c r="D23" s="53"/>
      <c r="E23" s="307"/>
      <c r="F23" s="307"/>
      <c r="G23" s="307"/>
      <c r="H23" s="34" t="s">
        <v>57</v>
      </c>
    </row>
    <row r="24" spans="1:8" ht="90.75" customHeight="1">
      <c r="A24" s="40"/>
      <c r="B24" s="40" t="s">
        <v>21</v>
      </c>
      <c r="C24" s="43"/>
      <c r="D24" s="291"/>
      <c r="E24" s="292"/>
      <c r="F24" s="292"/>
      <c r="G24" s="293"/>
      <c r="H24" s="44"/>
    </row>
    <row r="25" spans="1:8" ht="30" customHeight="1">
      <c r="A25" s="42" t="s">
        <v>24</v>
      </c>
      <c r="B25" s="40" t="s">
        <v>23</v>
      </c>
      <c r="C25" s="43"/>
      <c r="D25" s="289">
        <f>$D$8</f>
        <v>0</v>
      </c>
      <c r="E25" s="290"/>
      <c r="F25" s="290"/>
      <c r="G25" s="290"/>
      <c r="H25" s="44"/>
    </row>
    <row r="26" spans="1:8" ht="210" customHeight="1">
      <c r="A26" s="40"/>
      <c r="B26" s="40" t="s">
        <v>19</v>
      </c>
      <c r="C26" s="43"/>
      <c r="D26" s="291"/>
      <c r="E26" s="292"/>
      <c r="F26" s="292"/>
      <c r="G26" s="293"/>
      <c r="H26" s="44"/>
    </row>
    <row r="27" spans="1:8" ht="30" customHeight="1">
      <c r="A27" s="45"/>
      <c r="B27" s="45" t="s">
        <v>20</v>
      </c>
      <c r="C27" s="46"/>
      <c r="D27" s="55"/>
      <c r="E27" s="304"/>
      <c r="F27" s="305"/>
      <c r="G27" s="306"/>
      <c r="H27" s="34" t="s">
        <v>57</v>
      </c>
    </row>
    <row r="28" spans="1:8" ht="90" customHeight="1">
      <c r="A28" s="40"/>
      <c r="B28" s="40" t="s">
        <v>21</v>
      </c>
      <c r="C28" s="43"/>
      <c r="D28" s="291"/>
      <c r="E28" s="292"/>
      <c r="F28" s="292"/>
      <c r="G28" s="293"/>
      <c r="H28" s="47"/>
    </row>
  </sheetData>
  <sheetProtection password="E633" sheet="1"/>
  <mergeCells count="37">
    <mergeCell ref="H19:H20"/>
    <mergeCell ref="B5:B12"/>
    <mergeCell ref="A5:A12"/>
    <mergeCell ref="D21:G22"/>
    <mergeCell ref="A21:A22"/>
    <mergeCell ref="B21:B22"/>
    <mergeCell ref="C21:C22"/>
    <mergeCell ref="H13:H18"/>
    <mergeCell ref="B14:G14"/>
    <mergeCell ref="D15:G15"/>
    <mergeCell ref="D28:G28"/>
    <mergeCell ref="H5:H10"/>
    <mergeCell ref="D24:G24"/>
    <mergeCell ref="D25:G25"/>
    <mergeCell ref="D26:G26"/>
    <mergeCell ref="E27:G27"/>
    <mergeCell ref="D19:G19"/>
    <mergeCell ref="D20:G20"/>
    <mergeCell ref="E23:G23"/>
    <mergeCell ref="B13:G13"/>
    <mergeCell ref="D16:G16"/>
    <mergeCell ref="D17:G17"/>
    <mergeCell ref="E18:G18"/>
    <mergeCell ref="A1:C1"/>
    <mergeCell ref="A2:C2"/>
    <mergeCell ref="D1:G1"/>
    <mergeCell ref="D2:G2"/>
    <mergeCell ref="H3:H4"/>
    <mergeCell ref="D4:G4"/>
    <mergeCell ref="C3:G3"/>
    <mergeCell ref="C5:C12"/>
    <mergeCell ref="D10:G12"/>
    <mergeCell ref="D5:G5"/>
    <mergeCell ref="D6:G6"/>
    <mergeCell ref="D7:G7"/>
    <mergeCell ref="D8:G8"/>
    <mergeCell ref="D9:G9"/>
  </mergeCells>
  <dataValidations count="6">
    <dataValidation type="list" allowBlank="1" showInputMessage="1" showErrorMessage="1" prompt="Kérjük válassza ki a használni kívánt kommunikációs eszközt. Több lehetőség is választható." error="Kérjük, csak a listáról válasszon értéket. Amennyiben a használni kívánt kommunikációs eszköz nem található a listán, kérjük, válassza az &quot;Egyéb kommunikációs eszköz&quot; lehetőséget és a következő mezőben fejtse ki, mire gondolt" sqref="D6:G8">
      <formula1>$I$1:$O$1</formula1>
    </dataValidation>
    <dataValidation type="custom" allowBlank="1" showInputMessage="1" showErrorMessage="1" sqref="D16 D20">
      <formula1>D6</formula1>
    </dataValidation>
    <dataValidation type="textLength" operator="lessThanOrEqual" allowBlank="1" showInputMessage="1" showErrorMessage="1" sqref="D26:G26">
      <formula1>1100</formula1>
    </dataValidation>
    <dataValidation type="textLength" operator="lessThanOrEqual" allowBlank="1" showInputMessage="1" showErrorMessage="1" sqref="D28:G28">
      <formula1>550</formula1>
    </dataValidation>
    <dataValidation type="textLength" operator="lessThanOrEqual" allowBlank="1" showInputMessage="1" showErrorMessage="1" sqref="D10:G12 D17:G17 D21:G22">
      <formula1>1100</formula1>
    </dataValidation>
    <dataValidation type="textLength" operator="lessThanOrEqual" allowBlank="1" showInputMessage="1" showErrorMessage="1" sqref="D19:G19 D24:G24">
      <formula1>550</formula1>
    </dataValidation>
  </dataValidations>
  <printOptions horizontalCentered="1" verticalCentered="1"/>
  <pageMargins left="0.3937007874015748" right="0.3937007874015748" top="0.58" bottom="0.48" header="0.31496062992125984" footer="0.1968503937007874"/>
  <pageSetup fitToHeight="3" horizontalDpi="600" verticalDpi="600" orientation="landscape" paperSize="9" scale="105" r:id="rId1"/>
  <headerFooter alignWithMargins="0">
    <oddHeader xml:space="preserve">&amp;RGyümölcs és kertészeti ültetvények korszerűsíte, létesítése  </oddHeader>
    <oddFooter>&amp;C&amp;P</oddFooter>
  </headerFooter>
  <rowBreaks count="3" manualBreakCount="3">
    <brk id="12" max="6" man="1"/>
    <brk id="19" max="6" man="1"/>
    <brk id="24" max="6" man="1"/>
  </rowBreaks>
</worksheet>
</file>

<file path=xl/worksheets/sheet9.xml><?xml version="1.0" encoding="utf-8"?>
<worksheet xmlns="http://schemas.openxmlformats.org/spreadsheetml/2006/main" xmlns:r="http://schemas.openxmlformats.org/officeDocument/2006/relationships">
  <dimension ref="A1:E8"/>
  <sheetViews>
    <sheetView zoomScaleSheetLayoutView="100" zoomScalePageLayoutView="0" workbookViewId="0" topLeftCell="A1">
      <selection activeCell="D5" sqref="D5"/>
    </sheetView>
  </sheetViews>
  <sheetFormatPr defaultColWidth="9.140625" defaultRowHeight="12.75" zeroHeight="1"/>
  <cols>
    <col min="1" max="1" width="4.57421875" style="0" customWidth="1"/>
    <col min="2" max="2" width="30.7109375" style="0" customWidth="1"/>
    <col min="3" max="3" width="4.57421875" style="0" customWidth="1"/>
    <col min="4" max="4" width="62.7109375" style="0" customWidth="1"/>
    <col min="5" max="5" width="69.57421875" style="0" customWidth="1"/>
    <col min="6" max="16384" width="0" style="0" hidden="1" customWidth="1"/>
  </cols>
  <sheetData>
    <row r="1" spans="1:5" ht="12.75">
      <c r="A1" s="327" t="s">
        <v>37</v>
      </c>
      <c r="B1" s="328"/>
      <c r="C1" s="329"/>
      <c r="D1" s="72" t="str">
        <f>IF(Tartalomjegyzék!B2=""," ",Tartalomjegyzék!B2)</f>
        <v> </v>
      </c>
      <c r="E1" s="330"/>
    </row>
    <row r="2" spans="1:5" ht="12.75">
      <c r="A2" s="327" t="s">
        <v>38</v>
      </c>
      <c r="B2" s="328"/>
      <c r="C2" s="329"/>
      <c r="D2" s="72" t="str">
        <f>IF(Tartalomjegyzék!B3=""," ",Tartalomjegyzék!B3)</f>
        <v> </v>
      </c>
      <c r="E2" s="331"/>
    </row>
    <row r="3" spans="1:5" ht="12.75">
      <c r="A3" s="56"/>
      <c r="B3" s="37" t="s">
        <v>39</v>
      </c>
      <c r="C3" s="57"/>
      <c r="D3" s="37" t="s">
        <v>40</v>
      </c>
      <c r="E3" s="330" t="s">
        <v>41</v>
      </c>
    </row>
    <row r="4" spans="1:5" ht="12.75">
      <c r="A4" s="58" t="s">
        <v>124</v>
      </c>
      <c r="B4" s="332" t="s">
        <v>122</v>
      </c>
      <c r="C4" s="332"/>
      <c r="D4" s="332"/>
      <c r="E4" s="331"/>
    </row>
    <row r="5" spans="1:5" ht="204.75" customHeight="1">
      <c r="A5" s="333"/>
      <c r="B5" s="213" t="s">
        <v>135</v>
      </c>
      <c r="C5" s="213"/>
      <c r="D5" s="86"/>
      <c r="E5" s="59" t="s">
        <v>133</v>
      </c>
    </row>
    <row r="6" spans="1:5" ht="185.25" customHeight="1">
      <c r="A6" s="334"/>
      <c r="B6" s="290"/>
      <c r="C6" s="290"/>
      <c r="D6" s="336"/>
      <c r="E6" s="63" t="s">
        <v>134</v>
      </c>
    </row>
    <row r="7" spans="1:5" ht="56.25" customHeight="1">
      <c r="A7" s="334"/>
      <c r="B7" s="290"/>
      <c r="C7" s="290"/>
      <c r="D7" s="216"/>
      <c r="E7" s="78" t="s">
        <v>136</v>
      </c>
    </row>
    <row r="8" spans="1:5" ht="28.5" customHeight="1">
      <c r="A8" s="335"/>
      <c r="B8" s="125"/>
      <c r="C8" s="125"/>
      <c r="D8" s="217"/>
      <c r="E8" s="79" t="s">
        <v>47</v>
      </c>
    </row>
  </sheetData>
  <sheetProtection password="E633" sheet="1"/>
  <mergeCells count="9">
    <mergeCell ref="A5:A8"/>
    <mergeCell ref="C5:C8"/>
    <mergeCell ref="B5:B8"/>
    <mergeCell ref="D6:D8"/>
    <mergeCell ref="A1:C1"/>
    <mergeCell ref="A2:C2"/>
    <mergeCell ref="E3:E4"/>
    <mergeCell ref="B4:D4"/>
    <mergeCell ref="E1:E2"/>
  </mergeCells>
  <dataValidations count="1">
    <dataValidation type="textLength" operator="lessThanOrEqual" allowBlank="1" showInputMessage="1" showErrorMessage="1" sqref="D5 D6:D8">
      <formula1>800</formula1>
    </dataValidation>
  </dataValidations>
  <printOptions horizontalCentered="1" verticalCentered="1"/>
  <pageMargins left="0.3937007874015748" right="0.3937007874015748" top="0.41" bottom="0.28" header="0.17" footer="0.17"/>
  <pageSetup horizontalDpi="600" verticalDpi="600" orientation="landscape" paperSize="9" scale="105" r:id="rId1"/>
  <headerFooter alignWithMargins="0">
    <oddHeader xml:space="preserve">&amp;RGyümölcs és kertészeti ültetvények korszerűsíte, létesítése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FoldesiPJ</cp:lastModifiedBy>
  <cp:lastPrinted>2011-06-14T13:44:43Z</cp:lastPrinted>
  <dcterms:created xsi:type="dcterms:W3CDTF">1996-10-14T23:33:28Z</dcterms:created>
  <dcterms:modified xsi:type="dcterms:W3CDTF">2011-06-15T10:16:02Z</dcterms:modified>
  <cp:category/>
  <cp:version/>
  <cp:contentType/>
  <cp:contentStatus/>
</cp:coreProperties>
</file>